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795" windowWidth="11805" windowHeight="10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<sst xmlns="http://schemas.openxmlformats.org/spreadsheetml/2006/main" count="216" uniqueCount="124">
  <si>
    <t>СОРТ</t>
  </si>
  <si>
    <t>ЦЕНА</t>
  </si>
  <si>
    <t>за луковицу</t>
  </si>
  <si>
    <t>за упаковку</t>
  </si>
  <si>
    <t>КОД</t>
  </si>
  <si>
    <t>15\16</t>
  </si>
  <si>
    <t>City of Haarlem</t>
  </si>
  <si>
    <t>Pink Perl</t>
  </si>
  <si>
    <t>Delft Blue</t>
  </si>
  <si>
    <t xml:space="preserve">Jan Bos </t>
  </si>
  <si>
    <t>14\16</t>
  </si>
  <si>
    <t>Westword</t>
  </si>
  <si>
    <t>12\14</t>
  </si>
  <si>
    <t>10\12</t>
  </si>
  <si>
    <t xml:space="preserve">Tet-a-Tet(мини) </t>
  </si>
  <si>
    <t>Jeanne d'Arc</t>
  </si>
  <si>
    <t>Geel</t>
  </si>
  <si>
    <t>8\9</t>
  </si>
  <si>
    <t>Vanguard</t>
  </si>
  <si>
    <t>Pickwick</t>
  </si>
  <si>
    <t>Flower Record</t>
  </si>
  <si>
    <t>Mixed</t>
  </si>
  <si>
    <t>Zonatus</t>
  </si>
  <si>
    <t>8/9</t>
  </si>
  <si>
    <t>Sativus</t>
  </si>
  <si>
    <t>8/+</t>
  </si>
  <si>
    <t>Armeniacum</t>
  </si>
  <si>
    <t>Botryoides Album</t>
  </si>
  <si>
    <t>Ирис сетчатый</t>
  </si>
  <si>
    <t>Danfordiae</t>
  </si>
  <si>
    <t>J.S. Dijt</t>
  </si>
  <si>
    <t>РАЗБОР/</t>
  </si>
  <si>
    <t>КОЛ-ВО</t>
  </si>
  <si>
    <t>Мускари</t>
  </si>
  <si>
    <t>Broadway</t>
  </si>
  <si>
    <t>Woodstock</t>
  </si>
  <si>
    <t>Aida</t>
  </si>
  <si>
    <t>Carnegie</t>
  </si>
  <si>
    <t xml:space="preserve">Gipsy Queen </t>
  </si>
  <si>
    <t>8\10</t>
  </si>
  <si>
    <t>Berlin(трубчатый)</t>
  </si>
  <si>
    <t>5+</t>
  </si>
  <si>
    <t xml:space="preserve">14+ </t>
  </si>
  <si>
    <t>7\8</t>
  </si>
  <si>
    <t>6\7</t>
  </si>
  <si>
    <t xml:space="preserve">5\6 </t>
  </si>
  <si>
    <t>6+</t>
  </si>
  <si>
    <t>China Pink</t>
  </si>
  <si>
    <t>Delnashaugh</t>
  </si>
  <si>
    <t>Ice King</t>
  </si>
  <si>
    <t>Rip Van Winkle</t>
  </si>
  <si>
    <t>Orangery</t>
  </si>
  <si>
    <t xml:space="preserve">Pink Charm </t>
  </si>
  <si>
    <t>Apricot Whirl</t>
  </si>
  <si>
    <t>Obdam</t>
  </si>
  <si>
    <t xml:space="preserve">Texas </t>
  </si>
  <si>
    <t>Yellow Cheerfulness</t>
  </si>
  <si>
    <t>Chanterelle</t>
  </si>
  <si>
    <t>Dick Wilden</t>
  </si>
  <si>
    <t>Replete</t>
  </si>
  <si>
    <t>Carlton</t>
  </si>
  <si>
    <t>Mount Hood</t>
  </si>
  <si>
    <t>Sir Winston Churchill</t>
  </si>
  <si>
    <t>Крокус крупноцветковый осенний</t>
  </si>
  <si>
    <t>Mix</t>
  </si>
  <si>
    <t>Ирис голландский</t>
  </si>
  <si>
    <t xml:space="preserve">Harmony </t>
  </si>
  <si>
    <t>5\6</t>
  </si>
  <si>
    <t xml:space="preserve">Fantasy Creation </t>
  </si>
  <si>
    <t>Ranunculus Mixed</t>
  </si>
  <si>
    <t>Количество</t>
  </si>
  <si>
    <t>в упаковке</t>
  </si>
  <si>
    <t>Розница</t>
  </si>
  <si>
    <t>Гиацинт</t>
  </si>
  <si>
    <t>Нарцисс</t>
  </si>
  <si>
    <t>Крокус</t>
  </si>
  <si>
    <t>Крокус ботанический</t>
  </si>
  <si>
    <t>Крокус осенний</t>
  </si>
  <si>
    <t>Хионодокса</t>
  </si>
  <si>
    <t>Безвременник</t>
  </si>
  <si>
    <t>Кандык</t>
  </si>
  <si>
    <t>Фрезия</t>
  </si>
  <si>
    <t>Иксия</t>
  </si>
  <si>
    <t>Пушкиния</t>
  </si>
  <si>
    <t>Лютик</t>
  </si>
  <si>
    <t>Waterlily</t>
  </si>
  <si>
    <t>Erythronium Pagoda</t>
  </si>
  <si>
    <t>Double Mixed</t>
  </si>
  <si>
    <t>Ixia mix</t>
  </si>
  <si>
    <t>Libanotica</t>
  </si>
  <si>
    <t>10+</t>
  </si>
  <si>
    <t>Meleagris Mixed</t>
  </si>
  <si>
    <t>Botanical Mixed</t>
  </si>
  <si>
    <t>Vanilla Peach</t>
  </si>
  <si>
    <t>Roseus</t>
  </si>
  <si>
    <t xml:space="preserve">Mixed </t>
  </si>
  <si>
    <t>Фритиллярия</t>
  </si>
  <si>
    <t>Speciosus Alba</t>
  </si>
  <si>
    <t>Speciosus</t>
  </si>
  <si>
    <t>Крокус крупноцветковый весенний  50 луковиц.Цветное ламинированное фото 15*20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</si>
  <si>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</si>
  <si>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</si>
  <si>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</si>
  <si>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</si>
  <si>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</si>
  <si>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</si>
  <si>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</si>
  <si>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</si>
  <si>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"АВТОЛЮКС" 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</si>
  <si>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</si>
  <si>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</si>
  <si>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</si>
  <si>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</si>
  <si>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</si>
  <si>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</si>
  <si>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</si>
  <si>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</si>
  <si>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</si>
  <si>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Ирис сетчатый-Ирис голландский 50 луковиц.Цветное ламинированное фото 15*20</t>
  </si>
  <si>
    <t>Крокус ботанический 50 луковиц.Цветное ламинированное фото 15*20</t>
  </si>
  <si>
    <t>Мелколуковичные 5-50 луковиц.Цветное ламинированное фото 15*20</t>
  </si>
  <si>
    <t>Мускари 50 луковиц.Цветное ламинированное фото 15*20</t>
  </si>
  <si>
    <t>ГИАЦИНТ 25 луковиц.Цветное ламинированное фото 15*20.</t>
  </si>
  <si>
    <t>НАРЦИСС 15-25 луковиц.Цветное ламинированное фото 15*20.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</si>
</sst>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[$€-413]\ #,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&quot;€&quot;\ * #,##0.00_-;_-&quot;€&quot;\ * #,##0.00\-;_-&quot;€&quot;\ * &quot;-&quot;??_-;_-@_-"/>
    <numFmt numFmtId="171" formatCode="[$€-2]\ #,##0.00"/>
    <numFmt numFmtId="172" formatCode="#,##0[$₴-422]"/>
  </numFmts>
  <fonts count="26">
    <font>
      <sz val="10"/>
      <name val="Arial Cyr"/>
      <family val="0"/>
    </font>
    <font>
      <b/>
      <sz val="11"/>
      <name val="Comic Sans MS"/>
      <family val="4"/>
    </font>
    <font>
      <sz val="8"/>
      <name val="Arial Cyr"/>
      <family val="0"/>
    </font>
    <font>
      <sz val="11"/>
      <name val="Comic Sans MS"/>
      <family val="4"/>
    </font>
    <font>
      <sz val="10"/>
      <name val="Arial"/>
      <family val="2"/>
    </font>
    <font>
      <sz val="14"/>
      <color indexed="61"/>
      <name val="Comic Sans MS"/>
      <family val="4"/>
    </font>
    <font>
      <sz val="14"/>
      <name val="Arial Cyr"/>
      <family val="0"/>
    </font>
    <font>
      <sz val="12"/>
      <color indexed="17"/>
      <name val="Comic Sans MS"/>
      <family val="4"/>
    </font>
    <font>
      <sz val="12"/>
      <name val="Comic Sans MS"/>
      <family val="4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8"/>
      <name val="Comic Sans MS"/>
      <family val="4"/>
    </font>
    <font>
      <sz val="14"/>
      <color indexed="8"/>
      <name val="Comic Sans MS"/>
      <family val="4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left"/>
    </xf>
    <xf numFmtId="165" fontId="3" fillId="0" borderId="3" xfId="0" applyNumberFormat="1" applyFont="1" applyBorder="1" applyAlignment="1">
      <alignment horizontal="left"/>
    </xf>
    <xf numFmtId="172" fontId="3" fillId="0" borderId="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" fontId="3" fillId="0" borderId="3" xfId="0" applyNumberFormat="1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171" fontId="3" fillId="0" borderId="3" xfId="0" applyNumberFormat="1" applyFont="1" applyBorder="1" applyAlignment="1">
      <alignment horizontal="left"/>
    </xf>
    <xf numFmtId="171" fontId="3" fillId="0" borderId="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4" fillId="0" borderId="0" xfId="19" applyFont="1" applyAlignment="1" applyProtection="1">
      <alignment horizontal="left"/>
      <protection hidden="1"/>
    </xf>
    <xf numFmtId="0" fontId="1" fillId="0" borderId="0" xfId="0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6" fontId="3" fillId="0" borderId="3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3" xfId="0" applyFont="1" applyFill="1" applyBorder="1" applyAlignment="1">
      <alignment/>
    </xf>
    <xf numFmtId="17" fontId="3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6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8" fillId="0" borderId="0" xfId="0" applyFont="1" applyAlignment="1">
      <alignment/>
    </xf>
    <xf numFmtId="0" fontId="9" fillId="0" borderId="0" xfId="16" applyFont="1" applyAlignment="1" applyProtection="1">
      <alignment/>
      <protection/>
    </xf>
    <xf numFmtId="0" fontId="9" fillId="0" borderId="0" xfId="16" applyAlignment="1" applyProtection="1">
      <alignment/>
      <protection/>
    </xf>
    <xf numFmtId="0" fontId="19" fillId="0" borderId="0" xfId="0" applyFont="1" applyAlignment="1">
      <alignment/>
    </xf>
    <xf numFmtId="0" fontId="6" fillId="0" borderId="0" xfId="0" applyFont="1" applyAlignment="1">
      <alignment horizontal="left"/>
    </xf>
    <xf numFmtId="0" fontId="20" fillId="0" borderId="0" xfId="16" applyFont="1" applyAlignment="1" applyProtection="1">
      <alignment/>
      <protection/>
    </xf>
    <xf numFmtId="0" fontId="21" fillId="0" borderId="0" xfId="19" applyFont="1" applyProtection="1">
      <alignment/>
      <protection hidden="1"/>
    </xf>
    <xf numFmtId="0" fontId="4" fillId="0" borderId="0" xfId="19" applyProtection="1">
      <alignment/>
      <protection hidden="1"/>
    </xf>
    <xf numFmtId="0" fontId="22" fillId="0" borderId="0" xfId="19" applyFont="1" applyProtection="1">
      <alignment/>
      <protection hidden="1"/>
    </xf>
    <xf numFmtId="0" fontId="23" fillId="0" borderId="0" xfId="19" applyFont="1" applyProtection="1">
      <alignment/>
      <protection hidden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2" fontId="3" fillId="0" borderId="13" xfId="0" applyNumberFormat="1" applyFont="1" applyBorder="1" applyAlignment="1">
      <alignment horizontal="left"/>
    </xf>
    <xf numFmtId="172" fontId="3" fillId="0" borderId="14" xfId="0" applyNumberFormat="1" applyFont="1" applyBorder="1" applyAlignment="1">
      <alignment horizontal="left"/>
    </xf>
    <xf numFmtId="172" fontId="3" fillId="0" borderId="15" xfId="0" applyNumberFormat="1" applyFont="1" applyBorder="1" applyAlignment="1">
      <alignment horizontal="left"/>
    </xf>
  </cellXfs>
  <cellStyles count="9">
    <cellStyle name="Normal" xfId="0"/>
    <cellStyle name="Valuta 2" xfId="15"/>
    <cellStyle name="Hyperlink" xfId="16"/>
    <cellStyle name="Currency" xfId="17"/>
    <cellStyle name="Currency [0]" xfId="18"/>
    <cellStyle name="Обычный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tabSelected="1" workbookViewId="0" topLeftCell="A64">
      <selection activeCell="D26" sqref="D26"/>
    </sheetView>
  </sheetViews>
  <sheetFormatPr defaultColWidth="9.00390625" defaultRowHeight="12.75"/>
  <cols>
    <col min="1" max="1" width="6.375" style="0" customWidth="1"/>
    <col min="2" max="2" width="19.375" style="0" customWidth="1"/>
    <col min="3" max="3" width="21.75390625" style="0" customWidth="1"/>
    <col min="4" max="4" width="13.375" style="0" customWidth="1"/>
    <col min="5" max="5" width="15.75390625" style="0" customWidth="1"/>
    <col min="6" max="7" width="14.875" style="0" customWidth="1"/>
    <col min="8" max="8" width="14.375" style="0" customWidth="1"/>
  </cols>
  <sheetData>
    <row r="1" ht="13.5" thickBot="1"/>
    <row r="2" spans="1:8" ht="18">
      <c r="A2" s="1" t="s">
        <v>4</v>
      </c>
      <c r="B2" s="1"/>
      <c r="C2" s="1" t="s">
        <v>0</v>
      </c>
      <c r="D2" s="1" t="s">
        <v>31</v>
      </c>
      <c r="E2" s="1" t="s">
        <v>1</v>
      </c>
      <c r="F2" s="1" t="s">
        <v>1</v>
      </c>
      <c r="G2" s="1" t="s">
        <v>70</v>
      </c>
      <c r="H2" s="1" t="s">
        <v>72</v>
      </c>
    </row>
    <row r="3" spans="1:8" ht="18.75" thickBot="1">
      <c r="A3" s="2"/>
      <c r="B3" s="2"/>
      <c r="C3" s="2"/>
      <c r="D3" s="2" t="s">
        <v>32</v>
      </c>
      <c r="E3" s="2" t="s">
        <v>2</v>
      </c>
      <c r="F3" s="2" t="s">
        <v>3</v>
      </c>
      <c r="G3" s="2" t="s">
        <v>71</v>
      </c>
      <c r="H3" s="2" t="s">
        <v>2</v>
      </c>
    </row>
    <row r="4" spans="2:7" ht="21">
      <c r="B4" s="47" t="s">
        <v>122</v>
      </c>
      <c r="C4" s="44"/>
      <c r="D4" s="44"/>
      <c r="E4" s="45"/>
      <c r="F4" s="46"/>
      <c r="G4" s="46"/>
    </row>
    <row r="5" spans="1:8" s="26" customFormat="1" ht="16.5">
      <c r="A5" s="4">
        <v>1</v>
      </c>
      <c r="B5" s="4" t="s">
        <v>73</v>
      </c>
      <c r="C5" s="4" t="s">
        <v>36</v>
      </c>
      <c r="D5" s="5" t="s">
        <v>5</v>
      </c>
      <c r="E5" s="6">
        <v>0.4</v>
      </c>
      <c r="F5" s="7">
        <f aca="true" t="shared" si="0" ref="F5:F14">G5*E5</f>
        <v>10</v>
      </c>
      <c r="G5" s="4">
        <v>25</v>
      </c>
      <c r="H5" s="8">
        <v>10</v>
      </c>
    </row>
    <row r="6" spans="1:8" s="26" customFormat="1" ht="16.5">
      <c r="A6" s="4">
        <v>2</v>
      </c>
      <c r="B6" s="4" t="s">
        <v>73</v>
      </c>
      <c r="C6" s="4" t="s">
        <v>34</v>
      </c>
      <c r="D6" s="4" t="s">
        <v>5</v>
      </c>
      <c r="E6" s="6">
        <v>0.4</v>
      </c>
      <c r="F6" s="7">
        <f t="shared" si="0"/>
        <v>10</v>
      </c>
      <c r="G6" s="4">
        <v>25</v>
      </c>
      <c r="H6" s="8">
        <v>10</v>
      </c>
    </row>
    <row r="7" spans="1:8" s="26" customFormat="1" ht="16.5">
      <c r="A7" s="4">
        <v>3</v>
      </c>
      <c r="B7" s="4" t="s">
        <v>73</v>
      </c>
      <c r="C7" s="4" t="s">
        <v>37</v>
      </c>
      <c r="D7" s="4" t="s">
        <v>5</v>
      </c>
      <c r="E7" s="6">
        <v>0.4</v>
      </c>
      <c r="F7" s="7">
        <f t="shared" si="0"/>
        <v>10</v>
      </c>
      <c r="G7" s="4">
        <v>25</v>
      </c>
      <c r="H7" s="8">
        <v>10</v>
      </c>
    </row>
    <row r="8" spans="1:8" s="26" customFormat="1" ht="16.5">
      <c r="A8" s="4">
        <v>4</v>
      </c>
      <c r="B8" s="4" t="s">
        <v>73</v>
      </c>
      <c r="C8" s="5" t="s">
        <v>47</v>
      </c>
      <c r="D8" s="4" t="s">
        <v>5</v>
      </c>
      <c r="E8" s="6">
        <v>0.4</v>
      </c>
      <c r="F8" s="7">
        <f t="shared" si="0"/>
        <v>10</v>
      </c>
      <c r="G8" s="4">
        <v>25</v>
      </c>
      <c r="H8" s="8">
        <v>10</v>
      </c>
    </row>
    <row r="9" spans="1:8" s="26" customFormat="1" ht="16.5">
      <c r="A9" s="4">
        <v>5</v>
      </c>
      <c r="B9" s="4" t="s">
        <v>73</v>
      </c>
      <c r="C9" s="4" t="s">
        <v>6</v>
      </c>
      <c r="D9" s="5" t="s">
        <v>5</v>
      </c>
      <c r="E9" s="6">
        <v>0.4</v>
      </c>
      <c r="F9" s="7">
        <f t="shared" si="0"/>
        <v>10</v>
      </c>
      <c r="G9" s="4">
        <v>25</v>
      </c>
      <c r="H9" s="8">
        <v>10</v>
      </c>
    </row>
    <row r="10" spans="1:8" s="26" customFormat="1" ht="16.5">
      <c r="A10" s="4">
        <v>6</v>
      </c>
      <c r="B10" s="4" t="s">
        <v>73</v>
      </c>
      <c r="C10" s="4" t="s">
        <v>8</v>
      </c>
      <c r="D10" s="5" t="s">
        <v>5</v>
      </c>
      <c r="E10" s="6">
        <v>0.4</v>
      </c>
      <c r="F10" s="7">
        <f t="shared" si="0"/>
        <v>10</v>
      </c>
      <c r="G10" s="4">
        <v>25</v>
      </c>
      <c r="H10" s="8">
        <v>10</v>
      </c>
    </row>
    <row r="11" spans="1:8" s="26" customFormat="1" ht="16.5">
      <c r="A11" s="4">
        <v>7</v>
      </c>
      <c r="B11" s="4" t="s">
        <v>73</v>
      </c>
      <c r="C11" s="4" t="s">
        <v>38</v>
      </c>
      <c r="D11" s="4" t="s">
        <v>5</v>
      </c>
      <c r="E11" s="6">
        <v>0.42</v>
      </c>
      <c r="F11" s="7">
        <f t="shared" si="0"/>
        <v>10.5</v>
      </c>
      <c r="G11" s="4">
        <v>25</v>
      </c>
      <c r="H11" s="8">
        <v>12</v>
      </c>
    </row>
    <row r="12" spans="1:8" s="26" customFormat="1" ht="16.5">
      <c r="A12" s="4">
        <v>8</v>
      </c>
      <c r="B12" s="4" t="s">
        <v>73</v>
      </c>
      <c r="C12" s="4" t="s">
        <v>9</v>
      </c>
      <c r="D12" s="5" t="s">
        <v>5</v>
      </c>
      <c r="E12" s="6">
        <v>0.4</v>
      </c>
      <c r="F12" s="7">
        <f t="shared" si="0"/>
        <v>10</v>
      </c>
      <c r="G12" s="4">
        <v>25</v>
      </c>
      <c r="H12" s="8">
        <v>10</v>
      </c>
    </row>
    <row r="13" spans="1:8" s="26" customFormat="1" ht="16.5">
      <c r="A13" s="4">
        <v>9</v>
      </c>
      <c r="B13" s="4" t="s">
        <v>73</v>
      </c>
      <c r="C13" s="4" t="s">
        <v>7</v>
      </c>
      <c r="D13" s="4" t="s">
        <v>5</v>
      </c>
      <c r="E13" s="7">
        <v>0.4</v>
      </c>
      <c r="F13" s="7">
        <f t="shared" si="0"/>
        <v>10</v>
      </c>
      <c r="G13" s="4">
        <v>25</v>
      </c>
      <c r="H13" s="8">
        <v>10</v>
      </c>
    </row>
    <row r="14" spans="1:8" s="26" customFormat="1" ht="16.5">
      <c r="A14" s="4">
        <v>10</v>
      </c>
      <c r="B14" s="4" t="s">
        <v>73</v>
      </c>
      <c r="C14" s="4" t="s">
        <v>35</v>
      </c>
      <c r="D14" s="4" t="s">
        <v>5</v>
      </c>
      <c r="E14" s="6">
        <v>0.42</v>
      </c>
      <c r="F14" s="7">
        <f t="shared" si="0"/>
        <v>10.5</v>
      </c>
      <c r="G14" s="4">
        <v>25</v>
      </c>
      <c r="H14" s="8">
        <v>12</v>
      </c>
    </row>
    <row r="16" spans="2:8" ht="21">
      <c r="B16" s="48" t="s">
        <v>123</v>
      </c>
      <c r="C16" s="12"/>
      <c r="D16" s="12"/>
      <c r="E16" s="11"/>
      <c r="F16" s="11"/>
      <c r="G16" s="13"/>
      <c r="H16" s="75"/>
    </row>
    <row r="17" spans="1:8" ht="16.5">
      <c r="A17" s="4">
        <v>11</v>
      </c>
      <c r="B17" s="5" t="s">
        <v>74</v>
      </c>
      <c r="C17" s="4" t="s">
        <v>53</v>
      </c>
      <c r="D17" s="4" t="s">
        <v>10</v>
      </c>
      <c r="E17" s="7">
        <v>0.65</v>
      </c>
      <c r="F17" s="7">
        <f aca="true" t="shared" si="1" ref="F17:F35">G17*E17</f>
        <v>9.75</v>
      </c>
      <c r="G17" s="4">
        <v>15</v>
      </c>
      <c r="H17" s="8">
        <f>E17*15*2</f>
        <v>19.5</v>
      </c>
    </row>
    <row r="18" spans="1:8" ht="16.5">
      <c r="A18" s="4">
        <v>12</v>
      </c>
      <c r="B18" s="5" t="s">
        <v>74</v>
      </c>
      <c r="C18" s="4" t="s">
        <v>40</v>
      </c>
      <c r="D18" s="5" t="s">
        <v>10</v>
      </c>
      <c r="E18" s="6">
        <v>0.65</v>
      </c>
      <c r="F18" s="7">
        <f t="shared" si="1"/>
        <v>9.75</v>
      </c>
      <c r="G18" s="4">
        <v>15</v>
      </c>
      <c r="H18" s="8">
        <f>E18*15*2</f>
        <v>19.5</v>
      </c>
    </row>
    <row r="19" spans="1:8" ht="16.5">
      <c r="A19" s="4">
        <v>13</v>
      </c>
      <c r="B19" s="5" t="s">
        <v>74</v>
      </c>
      <c r="C19" s="4" t="s">
        <v>60</v>
      </c>
      <c r="D19" s="4" t="s">
        <v>10</v>
      </c>
      <c r="E19" s="7">
        <v>0.25</v>
      </c>
      <c r="F19" s="7">
        <f t="shared" si="1"/>
        <v>6.25</v>
      </c>
      <c r="G19" s="4">
        <v>25</v>
      </c>
      <c r="H19" s="8">
        <f>E19*15*2</f>
        <v>7.5</v>
      </c>
    </row>
    <row r="20" spans="1:8" ht="16.5">
      <c r="A20" s="4">
        <v>14</v>
      </c>
      <c r="B20" s="5" t="s">
        <v>74</v>
      </c>
      <c r="C20" s="4" t="s">
        <v>57</v>
      </c>
      <c r="D20" s="4" t="s">
        <v>12</v>
      </c>
      <c r="E20" s="7">
        <v>0.35</v>
      </c>
      <c r="F20" s="7">
        <f t="shared" si="1"/>
        <v>8.75</v>
      </c>
      <c r="G20" s="4">
        <v>25</v>
      </c>
      <c r="H20" s="8">
        <f>E20*15*2</f>
        <v>10.5</v>
      </c>
    </row>
    <row r="21" spans="1:8" ht="16.5">
      <c r="A21" s="4">
        <v>15</v>
      </c>
      <c r="B21" s="5" t="s">
        <v>74</v>
      </c>
      <c r="C21" s="4" t="s">
        <v>48</v>
      </c>
      <c r="D21" s="4" t="s">
        <v>12</v>
      </c>
      <c r="E21" s="7">
        <v>0.33</v>
      </c>
      <c r="F21" s="7">
        <f t="shared" si="1"/>
        <v>8.25</v>
      </c>
      <c r="G21" s="4">
        <v>25</v>
      </c>
      <c r="H21" s="8">
        <f>E21*15*2</f>
        <v>9.9</v>
      </c>
    </row>
    <row r="22" spans="1:8" ht="16.5">
      <c r="A22" s="4">
        <v>16</v>
      </c>
      <c r="B22" s="5" t="s">
        <v>74</v>
      </c>
      <c r="C22" s="4" t="s">
        <v>58</v>
      </c>
      <c r="D22" s="4" t="s">
        <v>10</v>
      </c>
      <c r="E22" s="7">
        <v>0.3</v>
      </c>
      <c r="F22" s="7">
        <f t="shared" si="1"/>
        <v>7.5</v>
      </c>
      <c r="G22" s="4">
        <v>25</v>
      </c>
      <c r="H22" s="8">
        <v>10</v>
      </c>
    </row>
    <row r="23" spans="1:8" ht="16.5">
      <c r="A23" s="4">
        <v>17</v>
      </c>
      <c r="B23" s="5" t="s">
        <v>74</v>
      </c>
      <c r="C23" s="4" t="s">
        <v>49</v>
      </c>
      <c r="D23" s="4" t="s">
        <v>10</v>
      </c>
      <c r="E23" s="7">
        <v>0.32</v>
      </c>
      <c r="F23" s="7">
        <f t="shared" si="1"/>
        <v>8</v>
      </c>
      <c r="G23" s="4">
        <v>25</v>
      </c>
      <c r="H23" s="8">
        <f aca="true" t="shared" si="2" ref="H23:H35">E23*15*2</f>
        <v>9.6</v>
      </c>
    </row>
    <row r="24" spans="1:8" ht="16.5">
      <c r="A24" s="4">
        <v>18</v>
      </c>
      <c r="B24" s="5" t="s">
        <v>74</v>
      </c>
      <c r="C24" s="4" t="s">
        <v>61</v>
      </c>
      <c r="D24" s="4" t="s">
        <v>10</v>
      </c>
      <c r="E24" s="7">
        <v>0.35</v>
      </c>
      <c r="F24" s="7">
        <f t="shared" si="1"/>
        <v>8.75</v>
      </c>
      <c r="G24" s="4">
        <v>25</v>
      </c>
      <c r="H24" s="8">
        <f t="shared" si="2"/>
        <v>10.5</v>
      </c>
    </row>
    <row r="25" spans="1:8" ht="16.5">
      <c r="A25" s="4">
        <v>19</v>
      </c>
      <c r="B25" s="5" t="s">
        <v>74</v>
      </c>
      <c r="C25" s="4" t="s">
        <v>54</v>
      </c>
      <c r="D25" s="4" t="s">
        <v>10</v>
      </c>
      <c r="E25" s="7">
        <v>0.35</v>
      </c>
      <c r="F25" s="7">
        <f t="shared" si="1"/>
        <v>8.75</v>
      </c>
      <c r="G25" s="4">
        <v>25</v>
      </c>
      <c r="H25" s="8">
        <f t="shared" si="2"/>
        <v>10.5</v>
      </c>
    </row>
    <row r="26" spans="1:8" ht="16.5">
      <c r="A26" s="4">
        <v>20</v>
      </c>
      <c r="B26" s="5" t="s">
        <v>74</v>
      </c>
      <c r="C26" s="4" t="s">
        <v>51</v>
      </c>
      <c r="D26" s="4" t="s">
        <v>10</v>
      </c>
      <c r="E26" s="7">
        <v>0.35</v>
      </c>
      <c r="F26" s="7">
        <f t="shared" si="1"/>
        <v>8.75</v>
      </c>
      <c r="G26" s="4">
        <v>25</v>
      </c>
      <c r="H26" s="8">
        <f t="shared" si="2"/>
        <v>10.5</v>
      </c>
    </row>
    <row r="27" spans="1:8" ht="16.5">
      <c r="A27" s="4">
        <v>21</v>
      </c>
      <c r="B27" s="5" t="s">
        <v>74</v>
      </c>
      <c r="C27" s="4" t="s">
        <v>52</v>
      </c>
      <c r="D27" s="4" t="s">
        <v>10</v>
      </c>
      <c r="E27" s="7">
        <v>0.35</v>
      </c>
      <c r="F27" s="7">
        <f t="shared" si="1"/>
        <v>8.75</v>
      </c>
      <c r="G27" s="4">
        <v>25</v>
      </c>
      <c r="H27" s="8">
        <f t="shared" si="2"/>
        <v>10.5</v>
      </c>
    </row>
    <row r="28" spans="1:8" ht="16.5">
      <c r="A28" s="4">
        <v>22</v>
      </c>
      <c r="B28" s="5" t="s">
        <v>74</v>
      </c>
      <c r="C28" s="4" t="s">
        <v>59</v>
      </c>
      <c r="D28" s="4" t="s">
        <v>10</v>
      </c>
      <c r="E28" s="7">
        <v>0.35</v>
      </c>
      <c r="F28" s="7">
        <f t="shared" si="1"/>
        <v>8.75</v>
      </c>
      <c r="G28" s="4">
        <v>25</v>
      </c>
      <c r="H28" s="8">
        <f t="shared" si="2"/>
        <v>10.5</v>
      </c>
    </row>
    <row r="29" spans="1:8" s="27" customFormat="1" ht="16.5">
      <c r="A29" s="4">
        <v>23</v>
      </c>
      <c r="B29" s="5" t="s">
        <v>74</v>
      </c>
      <c r="C29" s="4" t="s">
        <v>50</v>
      </c>
      <c r="D29" s="4" t="s">
        <v>39</v>
      </c>
      <c r="E29" s="7">
        <v>0.18</v>
      </c>
      <c r="F29" s="7">
        <f t="shared" si="1"/>
        <v>4.5</v>
      </c>
      <c r="G29" s="4">
        <v>25</v>
      </c>
      <c r="H29" s="8">
        <f t="shared" si="2"/>
        <v>5.3999999999999995</v>
      </c>
    </row>
    <row r="30" spans="1:8" ht="16.5">
      <c r="A30" s="4">
        <v>24</v>
      </c>
      <c r="B30" s="5" t="s">
        <v>74</v>
      </c>
      <c r="C30" s="4" t="s">
        <v>62</v>
      </c>
      <c r="D30" s="4" t="s">
        <v>12</v>
      </c>
      <c r="E30" s="7">
        <v>0.29</v>
      </c>
      <c r="F30" s="7">
        <f t="shared" si="1"/>
        <v>7.249999999999999</v>
      </c>
      <c r="G30" s="4">
        <v>25</v>
      </c>
      <c r="H30" s="8">
        <f t="shared" si="2"/>
        <v>8.7</v>
      </c>
    </row>
    <row r="31" spans="1:8" ht="16.5">
      <c r="A31" s="4">
        <v>25</v>
      </c>
      <c r="B31" s="5" t="s">
        <v>74</v>
      </c>
      <c r="C31" s="4" t="s">
        <v>14</v>
      </c>
      <c r="D31" s="4" t="s">
        <v>13</v>
      </c>
      <c r="E31" s="7">
        <v>0.15</v>
      </c>
      <c r="F31" s="7">
        <f t="shared" si="1"/>
        <v>3.75</v>
      </c>
      <c r="G31" s="4">
        <v>25</v>
      </c>
      <c r="H31" s="8">
        <f t="shared" si="2"/>
        <v>4.5</v>
      </c>
    </row>
    <row r="32" spans="1:8" s="27" customFormat="1" ht="16.5">
      <c r="A32" s="4">
        <v>26</v>
      </c>
      <c r="B32" s="5" t="s">
        <v>74</v>
      </c>
      <c r="C32" s="4" t="s">
        <v>55</v>
      </c>
      <c r="D32" s="4" t="s">
        <v>10</v>
      </c>
      <c r="E32" s="7">
        <v>0.37</v>
      </c>
      <c r="F32" s="7">
        <f t="shared" si="1"/>
        <v>9.25</v>
      </c>
      <c r="G32" s="4">
        <v>25</v>
      </c>
      <c r="H32" s="8">
        <f t="shared" si="2"/>
        <v>11.1</v>
      </c>
    </row>
    <row r="33" spans="1:8" ht="16.5">
      <c r="A33" s="4">
        <v>27</v>
      </c>
      <c r="B33" s="5" t="s">
        <v>74</v>
      </c>
      <c r="C33" s="38" t="s">
        <v>93</v>
      </c>
      <c r="D33" s="5" t="s">
        <v>10</v>
      </c>
      <c r="E33" s="6">
        <v>0.47</v>
      </c>
      <c r="F33" s="7">
        <f t="shared" si="1"/>
        <v>7.05</v>
      </c>
      <c r="G33" s="4">
        <v>15</v>
      </c>
      <c r="H33" s="8">
        <f t="shared" si="2"/>
        <v>14.1</v>
      </c>
    </row>
    <row r="34" spans="1:8" ht="16.5">
      <c r="A34" s="4">
        <v>28</v>
      </c>
      <c r="B34" s="5" t="s">
        <v>74</v>
      </c>
      <c r="C34" s="4" t="s">
        <v>11</v>
      </c>
      <c r="D34" s="4" t="s">
        <v>10</v>
      </c>
      <c r="E34" s="7">
        <v>0.42</v>
      </c>
      <c r="F34" s="7">
        <f t="shared" si="1"/>
        <v>6.3</v>
      </c>
      <c r="G34" s="4">
        <v>15</v>
      </c>
      <c r="H34" s="8">
        <f t="shared" si="2"/>
        <v>12.6</v>
      </c>
    </row>
    <row r="35" spans="1:8" ht="16.5">
      <c r="A35" s="4">
        <v>29</v>
      </c>
      <c r="B35" s="5" t="s">
        <v>74</v>
      </c>
      <c r="C35" s="4" t="s">
        <v>56</v>
      </c>
      <c r="D35" s="43">
        <v>41974</v>
      </c>
      <c r="E35" s="7">
        <v>0.28</v>
      </c>
      <c r="F35" s="7">
        <f t="shared" si="1"/>
        <v>7.000000000000001</v>
      </c>
      <c r="G35" s="4">
        <v>25</v>
      </c>
      <c r="H35" s="8">
        <f t="shared" si="2"/>
        <v>8.4</v>
      </c>
    </row>
    <row r="37" spans="1:8" ht="18">
      <c r="A37" s="23"/>
      <c r="B37" s="34" t="s">
        <v>118</v>
      </c>
      <c r="C37" s="11"/>
      <c r="D37" s="22"/>
      <c r="E37" s="22"/>
      <c r="F37" s="11"/>
      <c r="G37" s="13"/>
      <c r="H37" s="75"/>
    </row>
    <row r="38" spans="1:8" ht="16.5">
      <c r="A38" s="5">
        <v>30</v>
      </c>
      <c r="B38" s="5" t="s">
        <v>28</v>
      </c>
      <c r="C38" s="21" t="s">
        <v>29</v>
      </c>
      <c r="D38" s="4" t="s">
        <v>67</v>
      </c>
      <c r="E38" s="24">
        <v>0.08</v>
      </c>
      <c r="F38" s="7">
        <f>G38*E38</f>
        <v>4</v>
      </c>
      <c r="G38" s="5">
        <v>50</v>
      </c>
      <c r="H38" s="8">
        <f>E38*15*2</f>
        <v>2.4</v>
      </c>
    </row>
    <row r="39" spans="1:8" ht="16.5">
      <c r="A39" s="5">
        <v>31</v>
      </c>
      <c r="B39" s="5" t="s">
        <v>28</v>
      </c>
      <c r="C39" s="21" t="s">
        <v>66</v>
      </c>
      <c r="D39" s="4" t="s">
        <v>67</v>
      </c>
      <c r="E39" s="24">
        <v>0.1</v>
      </c>
      <c r="F39" s="7">
        <f>G39*E39</f>
        <v>5</v>
      </c>
      <c r="G39" s="5">
        <v>50</v>
      </c>
      <c r="H39" s="8">
        <f>E39*15*2</f>
        <v>3</v>
      </c>
    </row>
    <row r="40" spans="1:8" ht="16.5">
      <c r="A40" s="5">
        <v>32</v>
      </c>
      <c r="B40" s="5" t="s">
        <v>28</v>
      </c>
      <c r="C40" s="21" t="s">
        <v>30</v>
      </c>
      <c r="D40" s="5" t="s">
        <v>67</v>
      </c>
      <c r="E40" s="24">
        <v>0.07</v>
      </c>
      <c r="F40" s="7">
        <f>G40*E40</f>
        <v>3.5000000000000004</v>
      </c>
      <c r="G40" s="5">
        <v>50</v>
      </c>
      <c r="H40" s="8">
        <f>E40*15*2</f>
        <v>2.1</v>
      </c>
    </row>
    <row r="41" spans="1:8" ht="16.5">
      <c r="A41" s="5">
        <v>33</v>
      </c>
      <c r="B41" s="5" t="s">
        <v>28</v>
      </c>
      <c r="C41" s="10" t="s">
        <v>64</v>
      </c>
      <c r="D41" s="5" t="s">
        <v>46</v>
      </c>
      <c r="E41" s="25">
        <v>0.07</v>
      </c>
      <c r="F41" s="6">
        <v>7</v>
      </c>
      <c r="G41" s="5">
        <v>50</v>
      </c>
      <c r="H41" s="8">
        <f>E41*15*2</f>
        <v>2.1</v>
      </c>
    </row>
    <row r="42" spans="1:8" ht="16.5">
      <c r="A42" s="5">
        <v>34</v>
      </c>
      <c r="B42" s="5" t="s">
        <v>65</v>
      </c>
      <c r="C42" s="21" t="s">
        <v>21</v>
      </c>
      <c r="D42" s="35" t="s">
        <v>44</v>
      </c>
      <c r="E42" s="7">
        <v>0.06</v>
      </c>
      <c r="F42" s="7">
        <f>G42*E42</f>
        <v>3</v>
      </c>
      <c r="G42" s="5">
        <v>50</v>
      </c>
      <c r="H42" s="8">
        <f>E42*15*2</f>
        <v>1.7999999999999998</v>
      </c>
    </row>
    <row r="44" spans="1:8" ht="19.5">
      <c r="A44" s="41" t="s">
        <v>99</v>
      </c>
      <c r="B44" s="14"/>
      <c r="C44" s="15"/>
      <c r="D44" s="16"/>
      <c r="E44" s="17"/>
      <c r="F44" s="11"/>
      <c r="G44" s="13"/>
      <c r="H44" s="75"/>
    </row>
    <row r="45" spans="1:8" ht="16.5">
      <c r="A45" s="4">
        <v>35</v>
      </c>
      <c r="B45" s="5" t="s">
        <v>75</v>
      </c>
      <c r="C45" s="4" t="s">
        <v>20</v>
      </c>
      <c r="D45" s="18" t="s">
        <v>17</v>
      </c>
      <c r="E45" s="7">
        <v>0.13</v>
      </c>
      <c r="F45" s="7">
        <f>E45*100</f>
        <v>13</v>
      </c>
      <c r="G45" s="4">
        <v>50</v>
      </c>
      <c r="H45" s="8">
        <f aca="true" t="shared" si="3" ref="H44:H53">E45*15*2</f>
        <v>3.9000000000000004</v>
      </c>
    </row>
    <row r="46" spans="1:8" ht="16.5">
      <c r="A46" s="4">
        <v>36</v>
      </c>
      <c r="B46" s="5" t="s">
        <v>75</v>
      </c>
      <c r="C46" s="4" t="s">
        <v>16</v>
      </c>
      <c r="D46" s="18" t="s">
        <v>17</v>
      </c>
      <c r="E46" s="7">
        <v>0.1</v>
      </c>
      <c r="F46" s="7">
        <f aca="true" t="shared" si="4" ref="F46:F53">E46*100</f>
        <v>10</v>
      </c>
      <c r="G46" s="4">
        <v>50</v>
      </c>
      <c r="H46" s="8">
        <f t="shared" si="3"/>
        <v>3</v>
      </c>
    </row>
    <row r="47" spans="1:8" ht="16.5">
      <c r="A47" s="4">
        <v>37</v>
      </c>
      <c r="B47" s="5" t="s">
        <v>75</v>
      </c>
      <c r="C47" s="4" t="s">
        <v>15</v>
      </c>
      <c r="D47" s="18" t="s">
        <v>17</v>
      </c>
      <c r="E47" s="7">
        <v>0.13</v>
      </c>
      <c r="F47" s="7">
        <f t="shared" si="4"/>
        <v>13</v>
      </c>
      <c r="G47" s="4">
        <v>50</v>
      </c>
      <c r="H47" s="8">
        <f t="shared" si="3"/>
        <v>3.9000000000000004</v>
      </c>
    </row>
    <row r="48" spans="1:8" ht="16.5">
      <c r="A48" s="4">
        <v>38</v>
      </c>
      <c r="B48" s="5" t="s">
        <v>75</v>
      </c>
      <c r="C48" s="4" t="s">
        <v>19</v>
      </c>
      <c r="D48" s="18" t="s">
        <v>17</v>
      </c>
      <c r="E48" s="7">
        <v>0.13</v>
      </c>
      <c r="F48" s="7">
        <f t="shared" si="4"/>
        <v>13</v>
      </c>
      <c r="G48" s="4">
        <v>50</v>
      </c>
      <c r="H48" s="8">
        <f t="shared" si="3"/>
        <v>3.9000000000000004</v>
      </c>
    </row>
    <row r="49" spans="1:8" ht="16.5">
      <c r="A49" s="4">
        <v>39</v>
      </c>
      <c r="B49" s="5" t="s">
        <v>75</v>
      </c>
      <c r="C49" s="4" t="s">
        <v>18</v>
      </c>
      <c r="D49" s="18" t="s">
        <v>17</v>
      </c>
      <c r="E49" s="7">
        <v>0.13</v>
      </c>
      <c r="F49" s="7">
        <f t="shared" si="4"/>
        <v>13</v>
      </c>
      <c r="G49" s="4">
        <v>50</v>
      </c>
      <c r="H49" s="8">
        <f t="shared" si="3"/>
        <v>3.9000000000000004</v>
      </c>
    </row>
    <row r="50" spans="1:8" ht="16.5">
      <c r="A50" s="4">
        <v>35</v>
      </c>
      <c r="B50" s="5" t="s">
        <v>75</v>
      </c>
      <c r="C50" s="4" t="s">
        <v>20</v>
      </c>
      <c r="D50" s="18" t="s">
        <v>90</v>
      </c>
      <c r="E50" s="7">
        <v>0.2</v>
      </c>
      <c r="F50" s="7">
        <f t="shared" si="4"/>
        <v>20</v>
      </c>
      <c r="G50" s="4">
        <v>50</v>
      </c>
      <c r="H50" s="8">
        <f t="shared" si="3"/>
        <v>6</v>
      </c>
    </row>
    <row r="51" spans="1:8" ht="16.5">
      <c r="A51" s="4">
        <v>36</v>
      </c>
      <c r="B51" s="5" t="s">
        <v>75</v>
      </c>
      <c r="C51" s="4" t="s">
        <v>16</v>
      </c>
      <c r="D51" s="18" t="s">
        <v>90</v>
      </c>
      <c r="E51" s="7">
        <v>0.2</v>
      </c>
      <c r="F51" s="7">
        <f t="shared" si="4"/>
        <v>20</v>
      </c>
      <c r="G51" s="4">
        <v>50</v>
      </c>
      <c r="H51" s="8">
        <f t="shared" si="3"/>
        <v>6</v>
      </c>
    </row>
    <row r="52" spans="1:8" ht="16.5">
      <c r="A52" s="4">
        <v>37</v>
      </c>
      <c r="B52" s="5" t="s">
        <v>75</v>
      </c>
      <c r="C52" s="4" t="s">
        <v>15</v>
      </c>
      <c r="D52" s="18" t="s">
        <v>90</v>
      </c>
      <c r="E52" s="7">
        <v>0.2</v>
      </c>
      <c r="F52" s="7">
        <f t="shared" si="4"/>
        <v>20</v>
      </c>
      <c r="G52" s="4">
        <v>50</v>
      </c>
      <c r="H52" s="8">
        <f t="shared" si="3"/>
        <v>6</v>
      </c>
    </row>
    <row r="53" spans="1:8" ht="16.5">
      <c r="A53" s="4">
        <v>38</v>
      </c>
      <c r="B53" s="5" t="s">
        <v>75</v>
      </c>
      <c r="C53" s="4" t="s">
        <v>19</v>
      </c>
      <c r="D53" s="18" t="s">
        <v>90</v>
      </c>
      <c r="E53" s="7">
        <v>0.2</v>
      </c>
      <c r="F53" s="7">
        <f t="shared" si="4"/>
        <v>20</v>
      </c>
      <c r="G53" s="4">
        <v>50</v>
      </c>
      <c r="H53" s="8">
        <f t="shared" si="3"/>
        <v>6</v>
      </c>
    </row>
    <row r="55" spans="1:8" ht="19.5">
      <c r="A55" s="34" t="s">
        <v>119</v>
      </c>
      <c r="B55" s="31"/>
      <c r="C55" s="39"/>
      <c r="D55" s="19"/>
      <c r="E55" s="9"/>
      <c r="F55" s="11"/>
      <c r="G55" s="13"/>
      <c r="H55" s="75"/>
    </row>
    <row r="56" spans="1:8" ht="16.5">
      <c r="A56" s="4">
        <v>40</v>
      </c>
      <c r="B56" s="5" t="s">
        <v>76</v>
      </c>
      <c r="C56" s="37" t="s">
        <v>94</v>
      </c>
      <c r="D56" s="4" t="s">
        <v>67</v>
      </c>
      <c r="E56" s="7">
        <v>0.14</v>
      </c>
      <c r="F56" s="7">
        <f>G56*E56</f>
        <v>7.000000000000001</v>
      </c>
      <c r="G56" s="4">
        <v>50</v>
      </c>
      <c r="H56" s="8">
        <f>E56*15*2</f>
        <v>4.2</v>
      </c>
    </row>
    <row r="57" spans="1:8" ht="16.5">
      <c r="A57" s="4">
        <v>41</v>
      </c>
      <c r="B57" s="5" t="s">
        <v>76</v>
      </c>
      <c r="C57" s="37" t="s">
        <v>92</v>
      </c>
      <c r="D57" s="4" t="s">
        <v>67</v>
      </c>
      <c r="E57" s="7">
        <v>0.05</v>
      </c>
      <c r="F57" s="7">
        <f>G57*E57</f>
        <v>2.5</v>
      </c>
      <c r="G57" s="4">
        <v>50</v>
      </c>
      <c r="H57" s="8">
        <f>E57*15*2</f>
        <v>1.5</v>
      </c>
    </row>
    <row r="58" spans="1:8" ht="19.5">
      <c r="A58" s="28" t="s">
        <v>63</v>
      </c>
      <c r="B58" s="17"/>
      <c r="C58" s="17"/>
      <c r="D58" s="17"/>
      <c r="E58" s="11"/>
      <c r="F58" s="20"/>
      <c r="G58" s="13"/>
      <c r="H58" s="76"/>
    </row>
    <row r="59" spans="1:8" ht="16.5">
      <c r="A59" s="4">
        <v>42</v>
      </c>
      <c r="B59" s="5" t="s">
        <v>77</v>
      </c>
      <c r="C59" s="4" t="s">
        <v>24</v>
      </c>
      <c r="D59" s="29" t="s">
        <v>25</v>
      </c>
      <c r="E59" s="30">
        <v>0.18</v>
      </c>
      <c r="F59" s="30">
        <f>E59*100</f>
        <v>18</v>
      </c>
      <c r="G59" s="4">
        <v>50</v>
      </c>
      <c r="H59" s="8">
        <f>E59*15*2</f>
        <v>5.3999999999999995</v>
      </c>
    </row>
    <row r="60" spans="1:8" ht="16.5">
      <c r="A60" s="4">
        <v>43</v>
      </c>
      <c r="B60" s="5" t="s">
        <v>77</v>
      </c>
      <c r="C60" s="4" t="s">
        <v>22</v>
      </c>
      <c r="D60" s="29" t="s">
        <v>23</v>
      </c>
      <c r="E60" s="30">
        <v>0.19</v>
      </c>
      <c r="F60" s="30">
        <f>E60*100</f>
        <v>19</v>
      </c>
      <c r="G60" s="4">
        <v>50</v>
      </c>
      <c r="H60" s="8">
        <f>E60*15*2</f>
        <v>5.7</v>
      </c>
    </row>
    <row r="61" spans="1:8" ht="16.5">
      <c r="A61" s="4">
        <v>44</v>
      </c>
      <c r="B61" s="5" t="s">
        <v>77</v>
      </c>
      <c r="C61" s="42" t="s">
        <v>97</v>
      </c>
      <c r="D61" s="29" t="s">
        <v>41</v>
      </c>
      <c r="E61" s="30">
        <v>0.23</v>
      </c>
      <c r="F61" s="30">
        <f>E61*100</f>
        <v>23</v>
      </c>
      <c r="G61" s="4">
        <v>50</v>
      </c>
      <c r="H61" s="8">
        <f>E61*15*2</f>
        <v>6.9</v>
      </c>
    </row>
    <row r="62" spans="1:8" ht="16.5">
      <c r="A62" s="4">
        <v>45</v>
      </c>
      <c r="B62" s="5" t="s">
        <v>77</v>
      </c>
      <c r="C62" s="42" t="s">
        <v>98</v>
      </c>
      <c r="D62" s="29" t="s">
        <v>41</v>
      </c>
      <c r="E62" s="30">
        <v>0.11</v>
      </c>
      <c r="F62" s="30">
        <f>E62*100</f>
        <v>11</v>
      </c>
      <c r="G62" s="4">
        <v>50</v>
      </c>
      <c r="H62" s="8">
        <f>E62*15*2</f>
        <v>3.3</v>
      </c>
    </row>
    <row r="63" ht="16.5">
      <c r="H63" s="77"/>
    </row>
    <row r="64" spans="1:8" ht="19.5">
      <c r="A64" s="34" t="s">
        <v>120</v>
      </c>
      <c r="B64" s="31"/>
      <c r="C64" s="32"/>
      <c r="D64" s="17"/>
      <c r="E64" s="11"/>
      <c r="F64" s="33"/>
      <c r="G64" s="13"/>
      <c r="H64" s="75"/>
    </row>
    <row r="65" spans="1:8" ht="16.5">
      <c r="A65" s="4">
        <v>46</v>
      </c>
      <c r="B65" s="5" t="s">
        <v>79</v>
      </c>
      <c r="C65" s="4" t="s">
        <v>85</v>
      </c>
      <c r="D65" s="4" t="s">
        <v>42</v>
      </c>
      <c r="E65" s="7">
        <v>1.9</v>
      </c>
      <c r="F65" s="7">
        <f aca="true" t="shared" si="5" ref="F65:F72">G65*E65</f>
        <v>9.5</v>
      </c>
      <c r="G65" s="5">
        <v>5</v>
      </c>
      <c r="H65" s="8">
        <v>50</v>
      </c>
    </row>
    <row r="66" spans="1:8" ht="16.5">
      <c r="A66" s="4">
        <v>47</v>
      </c>
      <c r="B66" s="5" t="s">
        <v>82</v>
      </c>
      <c r="C66" s="5" t="s">
        <v>88</v>
      </c>
      <c r="D66" s="4" t="s">
        <v>41</v>
      </c>
      <c r="E66" s="7">
        <v>0.05</v>
      </c>
      <c r="F66" s="7">
        <f t="shared" si="5"/>
        <v>2.5</v>
      </c>
      <c r="G66" s="5">
        <v>50</v>
      </c>
      <c r="H66" s="8">
        <f aca="true" t="shared" si="6" ref="H66:H72">E66*15*2</f>
        <v>1.5</v>
      </c>
    </row>
    <row r="67" spans="1:8" ht="16.5">
      <c r="A67" s="4">
        <v>48</v>
      </c>
      <c r="B67" s="5" t="s">
        <v>80</v>
      </c>
      <c r="C67" s="5" t="s">
        <v>86</v>
      </c>
      <c r="D67" s="4"/>
      <c r="E67" s="7">
        <v>0.34</v>
      </c>
      <c r="F67" s="7">
        <f t="shared" si="5"/>
        <v>3.4000000000000004</v>
      </c>
      <c r="G67" s="5">
        <v>10</v>
      </c>
      <c r="H67" s="8">
        <f t="shared" si="6"/>
        <v>10.200000000000001</v>
      </c>
    </row>
    <row r="68" spans="1:8" ht="16.5">
      <c r="A68" s="4">
        <v>49</v>
      </c>
      <c r="B68" s="5" t="s">
        <v>84</v>
      </c>
      <c r="C68" s="5" t="s">
        <v>69</v>
      </c>
      <c r="D68" s="18" t="s">
        <v>43</v>
      </c>
      <c r="E68" s="6">
        <v>0.09</v>
      </c>
      <c r="F68" s="6">
        <f t="shared" si="5"/>
        <v>4.5</v>
      </c>
      <c r="G68" s="5">
        <v>50</v>
      </c>
      <c r="H68" s="8">
        <f t="shared" si="6"/>
        <v>2.6999999999999997</v>
      </c>
    </row>
    <row r="69" spans="1:8" ht="16.5">
      <c r="A69" s="4">
        <v>50</v>
      </c>
      <c r="B69" s="5" t="s">
        <v>83</v>
      </c>
      <c r="C69" s="5" t="s">
        <v>89</v>
      </c>
      <c r="D69" s="4" t="s">
        <v>41</v>
      </c>
      <c r="E69" s="7">
        <v>0.05</v>
      </c>
      <c r="F69" s="7">
        <f t="shared" si="5"/>
        <v>2.5</v>
      </c>
      <c r="G69" s="5">
        <v>50</v>
      </c>
      <c r="H69" s="8">
        <f t="shared" si="6"/>
        <v>1.5</v>
      </c>
    </row>
    <row r="70" spans="1:8" ht="16.5">
      <c r="A70" s="5">
        <v>51</v>
      </c>
      <c r="B70" s="5" t="s">
        <v>81</v>
      </c>
      <c r="C70" s="5" t="s">
        <v>87</v>
      </c>
      <c r="D70" s="5" t="s">
        <v>67</v>
      </c>
      <c r="E70" s="6">
        <v>0.1</v>
      </c>
      <c r="F70" s="6">
        <f t="shared" si="5"/>
        <v>5</v>
      </c>
      <c r="G70" s="5">
        <v>50</v>
      </c>
      <c r="H70" s="8">
        <f t="shared" si="6"/>
        <v>3</v>
      </c>
    </row>
    <row r="71" spans="1:8" ht="16.5">
      <c r="A71" s="5">
        <v>52</v>
      </c>
      <c r="B71" s="5" t="s">
        <v>96</v>
      </c>
      <c r="C71" s="42" t="s">
        <v>91</v>
      </c>
      <c r="D71" s="40" t="s">
        <v>67</v>
      </c>
      <c r="E71" s="6">
        <v>0.07</v>
      </c>
      <c r="F71" s="6">
        <f t="shared" si="5"/>
        <v>3.5000000000000004</v>
      </c>
      <c r="G71" s="5">
        <v>50</v>
      </c>
      <c r="H71" s="8">
        <f t="shared" si="6"/>
        <v>2.1</v>
      </c>
    </row>
    <row r="72" spans="1:8" ht="16.5">
      <c r="A72" s="5">
        <v>53</v>
      </c>
      <c r="B72" s="5" t="s">
        <v>78</v>
      </c>
      <c r="C72" s="5" t="s">
        <v>95</v>
      </c>
      <c r="D72" s="36" t="s">
        <v>67</v>
      </c>
      <c r="E72" s="6">
        <v>0.07</v>
      </c>
      <c r="F72" s="7">
        <f t="shared" si="5"/>
        <v>3.5000000000000004</v>
      </c>
      <c r="G72" s="5">
        <v>50</v>
      </c>
      <c r="H72" s="8">
        <f t="shared" si="6"/>
        <v>2.1</v>
      </c>
    </row>
    <row r="74" spans="1:8" ht="18">
      <c r="A74" s="11"/>
      <c r="B74" s="34" t="s">
        <v>121</v>
      </c>
      <c r="C74" s="11"/>
      <c r="D74" s="22"/>
      <c r="E74" s="22"/>
      <c r="F74" s="11"/>
      <c r="G74" s="13"/>
      <c r="H74" s="75"/>
    </row>
    <row r="75" spans="1:8" ht="16.5">
      <c r="A75" s="4">
        <v>54</v>
      </c>
      <c r="B75" s="5" t="s">
        <v>33</v>
      </c>
      <c r="C75" s="5" t="s">
        <v>26</v>
      </c>
      <c r="D75" s="4" t="s">
        <v>17</v>
      </c>
      <c r="E75" s="7">
        <v>0.08</v>
      </c>
      <c r="F75" s="7">
        <f>G75*E75</f>
        <v>4</v>
      </c>
      <c r="G75" s="5">
        <v>50</v>
      </c>
      <c r="H75" s="8">
        <v>3</v>
      </c>
    </row>
    <row r="76" spans="1:8" ht="16.5">
      <c r="A76" s="4">
        <v>55</v>
      </c>
      <c r="B76" s="5" t="s">
        <v>33</v>
      </c>
      <c r="C76" s="4" t="s">
        <v>27</v>
      </c>
      <c r="D76" s="4" t="s">
        <v>45</v>
      </c>
      <c r="E76" s="7">
        <v>0.09</v>
      </c>
      <c r="F76" s="7">
        <f>G76*E76</f>
        <v>4.5</v>
      </c>
      <c r="G76" s="5">
        <v>50</v>
      </c>
      <c r="H76" s="8">
        <f>E76*15*2</f>
        <v>2.6999999999999997</v>
      </c>
    </row>
    <row r="77" spans="1:8" ht="16.5">
      <c r="A77" s="5">
        <v>56</v>
      </c>
      <c r="B77" s="5" t="s">
        <v>33</v>
      </c>
      <c r="C77" s="21" t="s">
        <v>68</v>
      </c>
      <c r="D77" s="5" t="s">
        <v>43</v>
      </c>
      <c r="E77" s="6">
        <v>0.09</v>
      </c>
      <c r="F77" s="7">
        <f>G77*E77</f>
        <v>4.5</v>
      </c>
      <c r="G77" s="5">
        <v>50</v>
      </c>
      <c r="H77" s="8">
        <f>E77*15*2</f>
        <v>2.6999999999999997</v>
      </c>
    </row>
    <row r="79" spans="1:8" ht="12.75">
      <c r="A79" s="49" t="s">
        <v>100</v>
      </c>
      <c r="B79" s="50"/>
      <c r="C79" s="50"/>
      <c r="D79" s="51"/>
      <c r="E79" s="51"/>
      <c r="F79" s="51"/>
      <c r="G79" s="51"/>
      <c r="H79" s="52"/>
    </row>
    <row r="80" spans="1:8" ht="12.75">
      <c r="A80" s="53" t="s">
        <v>101</v>
      </c>
      <c r="B80" s="54"/>
      <c r="C80" s="54"/>
      <c r="D80" s="55"/>
      <c r="E80" s="55"/>
      <c r="F80" s="55"/>
      <c r="G80" s="55"/>
      <c r="H80" s="56"/>
    </row>
    <row r="81" spans="1:8" ht="12.75">
      <c r="A81" s="57"/>
      <c r="B81" s="58"/>
      <c r="C81" s="58"/>
      <c r="D81" s="59"/>
      <c r="E81" s="59"/>
      <c r="F81" s="60"/>
      <c r="G81" s="60"/>
      <c r="H81" s="61"/>
    </row>
    <row r="82" spans="4:8" ht="12.75">
      <c r="D82" s="9"/>
      <c r="E82" s="9"/>
      <c r="F82" s="9"/>
      <c r="G82" s="9"/>
      <c r="H82" s="9"/>
    </row>
    <row r="83" spans="4:8" ht="12.75">
      <c r="D83" s="9"/>
      <c r="E83" s="9"/>
      <c r="F83" s="9"/>
      <c r="G83" s="9"/>
      <c r="H83" s="9"/>
    </row>
    <row r="84" spans="1:8" ht="15.75">
      <c r="A84" s="62" t="s">
        <v>102</v>
      </c>
      <c r="D84" s="9"/>
      <c r="E84" s="9"/>
      <c r="F84" s="9"/>
      <c r="G84" s="9"/>
      <c r="H84" s="9"/>
    </row>
    <row r="85" spans="1:8" ht="15.75">
      <c r="A85" s="62" t="s">
        <v>103</v>
      </c>
      <c r="D85" s="9"/>
      <c r="E85" s="9"/>
      <c r="F85" s="9"/>
      <c r="G85" s="9"/>
      <c r="H85" s="9"/>
    </row>
    <row r="86" spans="1:8" ht="12.75">
      <c r="A86" s="63" t="s">
        <v>104</v>
      </c>
      <c r="D86" s="9"/>
      <c r="E86" s="9"/>
      <c r="F86" s="9"/>
      <c r="G86" s="9"/>
      <c r="H86" s="9"/>
    </row>
    <row r="87" spans="1:8" ht="15.75">
      <c r="A87" s="62" t="s">
        <v>105</v>
      </c>
      <c r="D87" s="9"/>
      <c r="E87" s="9"/>
      <c r="F87" s="9"/>
      <c r="G87" s="9"/>
      <c r="H87" s="9"/>
    </row>
    <row r="88" spans="1:8" ht="12.75">
      <c r="A88" s="64" t="s">
        <v>106</v>
      </c>
      <c r="D88" s="9"/>
      <c r="E88" s="9"/>
      <c r="F88" s="9"/>
      <c r="G88" s="9"/>
      <c r="H88" s="9"/>
    </row>
    <row r="89" spans="1:8" ht="18">
      <c r="A89" s="65" t="s">
        <v>107</v>
      </c>
      <c r="B89" s="3"/>
      <c r="C89" s="3"/>
      <c r="D89" s="66"/>
      <c r="E89" s="66"/>
      <c r="F89" s="9"/>
      <c r="G89" s="9"/>
      <c r="H89" s="9"/>
    </row>
    <row r="90" spans="1:8" ht="18">
      <c r="A90" s="3" t="s">
        <v>108</v>
      </c>
      <c r="B90" s="3"/>
      <c r="C90" s="3"/>
      <c r="D90" s="66"/>
      <c r="E90" s="66"/>
      <c r="F90" s="9"/>
      <c r="G90" s="9"/>
      <c r="H90" s="9"/>
    </row>
    <row r="91" spans="1:8" ht="16.5">
      <c r="A91" s="67" t="s">
        <v>109</v>
      </c>
      <c r="B91" s="68"/>
      <c r="C91" s="69"/>
      <c r="D91" s="11"/>
      <c r="E91" s="9"/>
      <c r="F91" s="9"/>
      <c r="G91" s="9"/>
      <c r="H91" s="9"/>
    </row>
    <row r="92" spans="1:8" ht="16.5">
      <c r="A92" s="64" t="s">
        <v>110</v>
      </c>
      <c r="B92" s="70"/>
      <c r="C92" s="71"/>
      <c r="D92" s="11"/>
      <c r="E92" s="9"/>
      <c r="F92" s="9"/>
      <c r="G92" s="9"/>
      <c r="H92" s="9"/>
    </row>
    <row r="93" spans="1:8" ht="16.5">
      <c r="A93" s="64" t="s">
        <v>111</v>
      </c>
      <c r="B93" s="70"/>
      <c r="C93" s="70"/>
      <c r="D93" s="11"/>
      <c r="E93" s="9"/>
      <c r="F93" s="9"/>
      <c r="G93" s="9"/>
      <c r="H93" s="9"/>
    </row>
    <row r="94" spans="1:8" ht="16.5">
      <c r="A94" s="64" t="s">
        <v>112</v>
      </c>
      <c r="B94" s="72"/>
      <c r="D94" s="11"/>
      <c r="E94" s="9"/>
      <c r="F94" s="9"/>
      <c r="G94" s="9"/>
      <c r="H94" s="9"/>
    </row>
    <row r="95" spans="1:8" ht="12.75">
      <c r="A95" s="64" t="s">
        <v>113</v>
      </c>
      <c r="B95" s="72"/>
      <c r="D95" s="9"/>
      <c r="E95" s="9"/>
      <c r="F95" s="9"/>
      <c r="G95" s="9"/>
      <c r="H95" s="9"/>
    </row>
    <row r="96" spans="1:8" ht="15.75">
      <c r="A96" s="73" t="s">
        <v>114</v>
      </c>
      <c r="B96" s="72"/>
      <c r="D96" s="9"/>
      <c r="E96" s="9"/>
      <c r="F96" s="9"/>
      <c r="G96" s="9"/>
      <c r="H96" s="9"/>
    </row>
    <row r="97" spans="1:8" ht="12.75">
      <c r="A97" s="74" t="s">
        <v>115</v>
      </c>
      <c r="B97" s="72"/>
      <c r="D97" s="9"/>
      <c r="E97" s="9"/>
      <c r="F97" s="9"/>
      <c r="G97" s="9"/>
      <c r="H97" s="9"/>
    </row>
    <row r="98" spans="1:8" ht="12.75">
      <c r="A98" s="74" t="s">
        <v>116</v>
      </c>
      <c r="D98" s="9"/>
      <c r="E98" s="9"/>
      <c r="F98" s="9"/>
      <c r="G98" s="9"/>
      <c r="H98" s="9"/>
    </row>
    <row r="99" spans="1:8" ht="12.75">
      <c r="A99" s="74" t="s">
        <v>117</v>
      </c>
      <c r="B99" s="72"/>
      <c r="D99" s="9"/>
      <c r="E99" s="9"/>
      <c r="F99" s="9"/>
      <c r="G99" s="9"/>
      <c r="H99" s="9"/>
    </row>
  </sheetData>
  <hyperlinks>
    <hyperlink ref="A86" r:id="rId1" display="http://www.spc.ucoz.com/"/>
    <hyperlink ref="A88" r:id="rId2" display="mailto:80675670969@mail.ru"/>
    <hyperlink ref="A91" r:id="rId3" display="http://www.autolux.ua/Predstavitelstva"/>
    <hyperlink ref="A92" r:id="rId4" display="http://www.euroexpress.net.ua/ru/branches"/>
    <hyperlink ref="A93" r:id="rId5" display="http://novaposhta.ua/frontend/brunchoffices?lang=ru"/>
    <hyperlink ref="A94" r:id="rId6" display="http://www.intime.ua/representations/"/>
    <hyperlink ref="A95" r:id="rId7" display="http://www.nexpress.com.ua/offices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2014-05-29T11:29:47Z</cp:lastPrinted>
  <dcterms:created xsi:type="dcterms:W3CDTF">2011-05-24T05:15:32Z</dcterms:created>
  <dcterms:modified xsi:type="dcterms:W3CDTF">2014-06-05T07:41:33Z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