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00" windowWidth="1638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<sst xmlns="http://schemas.openxmlformats.org/spreadsheetml/2006/main" count="223" uniqueCount="135">
  <si>
    <t>Eros</t>
  </si>
  <si>
    <t>СОРТ</t>
  </si>
  <si>
    <t>ЦЕНА</t>
  </si>
  <si>
    <t>за луковицу</t>
  </si>
  <si>
    <t>за упаковку</t>
  </si>
  <si>
    <t>КОД</t>
  </si>
  <si>
    <t>15\16</t>
  </si>
  <si>
    <t>Isabelle</t>
  </si>
  <si>
    <t>City of Haarlem</t>
  </si>
  <si>
    <t>14\15</t>
  </si>
  <si>
    <t>18\19</t>
  </si>
  <si>
    <t>Pink Perl</t>
  </si>
  <si>
    <t>Delft Blue</t>
  </si>
  <si>
    <t xml:space="preserve">Woodstock  </t>
  </si>
  <si>
    <t xml:space="preserve">Splendid Cornelia </t>
  </si>
  <si>
    <t xml:space="preserve">Carnegie  </t>
  </si>
  <si>
    <t>Peter Stuyvesant</t>
  </si>
  <si>
    <t>Gipsy Queen</t>
  </si>
  <si>
    <t xml:space="preserve">Fondant </t>
  </si>
  <si>
    <t xml:space="preserve">Jan Bos </t>
  </si>
  <si>
    <t xml:space="preserve">Atlantic </t>
  </si>
  <si>
    <t>Acropolis(махровый)</t>
  </si>
  <si>
    <t>14\16</t>
  </si>
  <si>
    <t>Westword</t>
  </si>
  <si>
    <t>Delnashaugh(махровый)</t>
  </si>
  <si>
    <t>12\14</t>
  </si>
  <si>
    <t>Texas (махровый)</t>
  </si>
  <si>
    <t>Dick Wilden(махровый)</t>
  </si>
  <si>
    <t>Rosy Cloud(махровый)</t>
  </si>
  <si>
    <t>Replete(махровый)</t>
  </si>
  <si>
    <t>Pink Paradisу(махровый)</t>
  </si>
  <si>
    <t>Obdam(махровый)</t>
  </si>
  <si>
    <t>Irene Copeland</t>
  </si>
  <si>
    <t>Ice King(махровый)</t>
  </si>
  <si>
    <t>Carlton(трубчатый)</t>
  </si>
  <si>
    <t>Pink Charm (крупннокорончатый)</t>
  </si>
  <si>
    <t>Mount Hood(трубчатый)</t>
  </si>
  <si>
    <t>Apricot Whirl(сплит-корона)</t>
  </si>
  <si>
    <t>Taurus(сплит-корона)</t>
  </si>
  <si>
    <t>Chanterelle(сплит-корона)</t>
  </si>
  <si>
    <t>Petit Four(махровый)</t>
  </si>
  <si>
    <t>Parabole(крупнокорончатый)</t>
  </si>
  <si>
    <t>Ice Follies (крупнокорончатый)</t>
  </si>
  <si>
    <t>Orangery (разрезнокорончатый)</t>
  </si>
  <si>
    <t>Yellow Cheerfulness(махровая "семейка")</t>
  </si>
  <si>
    <t>Sir Winston Churchill(махровая "семейка")</t>
  </si>
  <si>
    <t>10\12</t>
  </si>
  <si>
    <t xml:space="preserve">Tet-a-Tet(мини) </t>
  </si>
  <si>
    <t xml:space="preserve">Rip Van Winkle(мини) </t>
  </si>
  <si>
    <t>King of the Striped</t>
  </si>
  <si>
    <t>Jeanne d'Arc</t>
  </si>
  <si>
    <t>Remembrance</t>
  </si>
  <si>
    <t>Geel</t>
  </si>
  <si>
    <t>8\9</t>
  </si>
  <si>
    <t>Grand Maitre</t>
  </si>
  <si>
    <t>Vanguard</t>
  </si>
  <si>
    <t>Pickwick</t>
  </si>
  <si>
    <t>Flower Record</t>
  </si>
  <si>
    <t>Ruby Giant</t>
  </si>
  <si>
    <t>Prins Claus</t>
  </si>
  <si>
    <t>Cream Beauty</t>
  </si>
  <si>
    <t>Blue Pearl</t>
  </si>
  <si>
    <t>Dorothy</t>
  </si>
  <si>
    <t>Miss Vain</t>
  </si>
  <si>
    <t>Advance</t>
  </si>
  <si>
    <t>Mixed</t>
  </si>
  <si>
    <t>Крокус ботанический (в боксе с фото-200 луковиц).</t>
  </si>
  <si>
    <t>Крокус крупноцветковый осенний(в боксе с фото-100 луковиц).</t>
  </si>
  <si>
    <t>Zonatus</t>
  </si>
  <si>
    <t>8/9</t>
  </si>
  <si>
    <t>Sativus</t>
  </si>
  <si>
    <t>8/+</t>
  </si>
  <si>
    <t>Tarda</t>
  </si>
  <si>
    <t>Saxatilis</t>
  </si>
  <si>
    <t>Persian Pearl</t>
  </si>
  <si>
    <t>Little Beauty</t>
  </si>
  <si>
    <t>Little Princess</t>
  </si>
  <si>
    <t>Chionodoxa Luciliae Alba</t>
  </si>
  <si>
    <t>Chionodoxa Forbesii</t>
  </si>
  <si>
    <t>Iris (Hermodactylus) Tuberosus</t>
  </si>
  <si>
    <t>Armeniacum</t>
  </si>
  <si>
    <t>Botryoides Album</t>
  </si>
  <si>
    <t>Mount Hood</t>
  </si>
  <si>
    <t>Ирис сетчатый</t>
  </si>
  <si>
    <t>Harmony</t>
  </si>
  <si>
    <t>Danfordiae</t>
  </si>
  <si>
    <t>Gordon</t>
  </si>
  <si>
    <t>J.S. Dijt</t>
  </si>
  <si>
    <t>Colchicum Waterlily(безвременник)</t>
  </si>
  <si>
    <t>Colchicum Alboplenum(безвременник)</t>
  </si>
  <si>
    <t>Allium Nectaroscordum Siculum(лук)</t>
  </si>
  <si>
    <t>14+ (30)</t>
  </si>
  <si>
    <t>13+ (30)</t>
  </si>
  <si>
    <t>8\10 (100)</t>
  </si>
  <si>
    <t>Leucojum Aestivum(белоцветник)</t>
  </si>
  <si>
    <t>Dutch Iris Mixed(ирис голландский смесь)</t>
  </si>
  <si>
    <t>7\8 (150)</t>
  </si>
  <si>
    <t>6\7 (150)</t>
  </si>
  <si>
    <t>7\8 (200)</t>
  </si>
  <si>
    <t>5+ (200)</t>
  </si>
  <si>
    <t>6+ (200)</t>
  </si>
  <si>
    <t>Puschkinia Libanotica(пушкиния)</t>
  </si>
  <si>
    <t>Oxalis Versicolor(кислица)</t>
  </si>
  <si>
    <t>5/6 (150)</t>
  </si>
  <si>
    <t>Erythronium Pagoda(кандык)</t>
  </si>
  <si>
    <t>РАЗБОР/</t>
  </si>
  <si>
    <t>КОЛ-ВО</t>
  </si>
  <si>
    <t>5+ (150)</t>
  </si>
  <si>
    <t>5+ (100)</t>
  </si>
  <si>
    <t>Ixia Hogarth(иксия)</t>
  </si>
  <si>
    <t>Ixia Yellow Emperor(иксия)</t>
  </si>
  <si>
    <t>Hyacinthoides Hispanica Mix(сцилла)</t>
  </si>
  <si>
    <t>7\8(100)</t>
  </si>
  <si>
    <t>Тюльпан видовой (ботанический)</t>
  </si>
  <si>
    <t>Мускари</t>
  </si>
  <si>
    <t>Заказ считается принятым после письменного подтверждения и предоплаты 50%</t>
  </si>
  <si>
    <t xml:space="preserve">Заявки принимаются также по телефонам: 0675670969(68) и 0668392317 </t>
  </si>
  <si>
    <t>Остаток суммы оплачивается перед отправкой (ориентировочно, конец августа-начало сентября)</t>
  </si>
  <si>
    <t>Заявки принимаются, по электронной почте: 80675670969@mail.ru  или через форму обратной связи на нашем сайте: www.spc.ucoz.com</t>
  </si>
  <si>
    <t>Цены в евро, даны в рекламных целях!!!! Оплата, производится только в гривне,</t>
  </si>
  <si>
    <t>по курсу продажи Приватбанком(www.privatbank.ua), на момент расчета за товар!</t>
  </si>
  <si>
    <t xml:space="preserve">  Доставка товара - за счет покупателя                                                         </t>
  </si>
  <si>
    <t>Цены на луковицы даны ориентировочно, исходя из ситуации, на сегодняшний день!</t>
  </si>
  <si>
    <t>Мы оставляем за собой право изменять цену в зависимости от рыночной  ситуации.</t>
  </si>
  <si>
    <t>О любых изменениях, Вы будете проинформированы до оплаты за товар</t>
  </si>
  <si>
    <t>Фото и другие прайсы, смотрите на сайте: www.spc.ucoz.com</t>
  </si>
  <si>
    <t>Пишите: 80675670969@mail.ru</t>
  </si>
  <si>
    <t>ВНИМАНИЕ: В связи с возможными изменениеми налогового законодательства , информация о</t>
  </si>
  <si>
    <t>банковских реквизитах будет сообщена дополнительно, перед оплатой за товар.</t>
  </si>
  <si>
    <r>
      <t>Крокус</t>
    </r>
    <r>
      <rPr>
        <b/>
        <sz val="12"/>
        <color indexed="17"/>
        <rFont val="Comic Sans MS"/>
        <family val="4"/>
      </rPr>
      <t xml:space="preserve"> крупноцветковый весенний (сетка) 100 луковиц.Цветное ламинированное фото 15*20</t>
    </r>
  </si>
  <si>
    <r>
      <t>Мелколуковичные</t>
    </r>
    <r>
      <rPr>
        <b/>
        <sz val="12"/>
        <color indexed="61"/>
        <rFont val="Comic Sans MS"/>
        <family val="4"/>
      </rPr>
      <t xml:space="preserve"> (в боксе с фото: 30-200 луковиц).</t>
    </r>
  </si>
  <si>
    <r>
      <t>ГИАЦИНТ</t>
    </r>
    <r>
      <rPr>
        <b/>
        <sz val="12"/>
        <color indexed="12"/>
        <rFont val="Comic Sans MS"/>
        <family val="4"/>
      </rPr>
      <t>(сетка) 50 луковиц.Цветное ламинированное фото 15*20.</t>
    </r>
  </si>
  <si>
    <r>
      <t>НАРЦИСС</t>
    </r>
    <r>
      <rPr>
        <b/>
        <sz val="12"/>
        <color indexed="61"/>
        <rFont val="Comic Sans MS"/>
        <family val="4"/>
      </rPr>
      <t>(сетка) 50 луковиц.Цветное ламинированное фото 15*20.</t>
    </r>
  </si>
  <si>
    <t>Наши телефоны: 0675670969(68) или 0668392317</t>
  </si>
  <si>
    <t>5\7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</si>
</sst>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b/>
      <sz val="11"/>
      <name val="Comic Sans MS"/>
      <family val="4"/>
    </font>
    <font>
      <sz val="8"/>
      <name val="Arial Cyr"/>
      <family val="0"/>
    </font>
    <font>
      <sz val="11"/>
      <name val="Comic Sans MS"/>
      <family val="4"/>
    </font>
    <font>
      <b/>
      <sz val="11"/>
      <color indexed="58"/>
      <name val="Comic Sans MS"/>
      <family val="4"/>
    </font>
    <font>
      <sz val="11"/>
      <color indexed="58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2"/>
      <name val="Comic Sans MS"/>
      <family val="4"/>
    </font>
    <font>
      <b/>
      <sz val="14"/>
      <color indexed="61"/>
      <name val="Comic Sans MS"/>
      <family val="4"/>
    </font>
    <font>
      <sz val="14"/>
      <color indexed="61"/>
      <name val="Comic Sans MS"/>
      <family val="4"/>
    </font>
    <font>
      <b/>
      <sz val="14"/>
      <color indexed="12"/>
      <name val="Comic Sans MS"/>
      <family val="4"/>
    </font>
    <font>
      <sz val="14"/>
      <color indexed="12"/>
      <name val="Comic Sans MS"/>
      <family val="4"/>
    </font>
    <font>
      <sz val="14"/>
      <name val="Arial Cyr"/>
      <family val="0"/>
    </font>
    <font>
      <b/>
      <sz val="14"/>
      <color indexed="17"/>
      <name val="Comic Sans MS"/>
      <family val="4"/>
    </font>
    <font>
      <b/>
      <sz val="12"/>
      <color indexed="17"/>
      <name val="Comic Sans MS"/>
      <family val="4"/>
    </font>
    <font>
      <sz val="12"/>
      <color indexed="17"/>
      <name val="Comic Sans MS"/>
      <family val="4"/>
    </font>
    <font>
      <sz val="12"/>
      <name val="Comic Sans MS"/>
      <family val="4"/>
    </font>
    <font>
      <sz val="12"/>
      <color indexed="58"/>
      <name val="Comic Sans MS"/>
      <family val="4"/>
    </font>
    <font>
      <b/>
      <sz val="12"/>
      <color indexed="58"/>
      <name val="Comic Sans MS"/>
      <family val="4"/>
    </font>
    <font>
      <b/>
      <sz val="12"/>
      <color indexed="61"/>
      <name val="Comic Sans MS"/>
      <family val="4"/>
    </font>
    <font>
      <sz val="12"/>
      <color indexed="6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4" xfId="0" applyNumberFormat="1" applyFont="1" applyBorder="1" applyAlignment="1">
      <alignment/>
    </xf>
    <xf numFmtId="16" fontId="3" fillId="0" borderId="4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17" applyFont="1" applyProtection="1">
      <alignment/>
      <protection hidden="1"/>
    </xf>
    <xf numFmtId="0" fontId="8" fillId="0" borderId="0" xfId="17" applyFont="1" applyAlignment="1" applyProtection="1">
      <alignment wrapText="1"/>
      <protection hidden="1"/>
    </xf>
    <xf numFmtId="0" fontId="7" fillId="0" borderId="0" xfId="17" applyProtection="1">
      <alignment/>
      <protection hidden="1"/>
    </xf>
    <xf numFmtId="0" fontId="3" fillId="0" borderId="0" xfId="17" applyFont="1" applyProtection="1">
      <alignment/>
      <protection hidden="1"/>
    </xf>
    <xf numFmtId="0" fontId="9" fillId="0" borderId="0" xfId="17" applyFont="1" applyProtection="1">
      <alignment/>
      <protection hidden="1"/>
    </xf>
    <xf numFmtId="0" fontId="10" fillId="0" borderId="0" xfId="17" applyFont="1" applyProtection="1">
      <alignment/>
      <protection hidden="1"/>
    </xf>
    <xf numFmtId="0" fontId="11" fillId="0" borderId="0" xfId="17" applyFont="1" applyProtection="1">
      <alignment/>
      <protection hidden="1"/>
    </xf>
    <xf numFmtId="0" fontId="13" fillId="0" borderId="0" xfId="17" applyFont="1" applyProtection="1">
      <alignment/>
      <protection hidden="1"/>
    </xf>
    <xf numFmtId="0" fontId="14" fillId="0" borderId="0" xfId="17" applyNumberFormat="1" applyFont="1" applyProtection="1">
      <alignment/>
      <protection hidden="1"/>
    </xf>
    <xf numFmtId="0" fontId="6" fillId="0" borderId="0" xfId="17" applyFont="1" applyProtection="1">
      <alignment/>
      <protection hidden="1"/>
    </xf>
    <xf numFmtId="0" fontId="15" fillId="0" borderId="0" xfId="17" applyFont="1" applyProtection="1">
      <alignment/>
      <protection hidden="1"/>
    </xf>
    <xf numFmtId="0" fontId="16" fillId="0" borderId="0" xfId="17" applyFont="1" applyProtection="1">
      <alignment/>
      <protection hidden="1"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2" fillId="0" borderId="0" xfId="17" applyFont="1" applyBorder="1" applyAlignment="1" applyProtection="1">
      <alignment/>
      <protection hidden="1"/>
    </xf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6" fillId="0" borderId="0" xfId="17" applyFont="1" applyBorder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9</xdr:row>
      <xdr:rowOff>104775</xdr:rowOff>
    </xdr:from>
    <xdr:to>
      <xdr:col>13</xdr:col>
      <xdr:colOff>123825</xdr:colOff>
      <xdr:row>30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228850"/>
          <a:ext cx="41148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409575</xdr:colOff>
      <xdr:row>22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4981575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38100</xdr:rowOff>
    </xdr:from>
    <xdr:to>
      <xdr:col>7</xdr:col>
      <xdr:colOff>228600</xdr:colOff>
      <xdr:row>5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38100"/>
          <a:ext cx="154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3"/>
  <sheetViews>
    <sheetView tabSelected="1" workbookViewId="0" topLeftCell="A1">
      <selection activeCell="L61" sqref="L61"/>
    </sheetView>
  </sheetViews>
  <sheetFormatPr defaultColWidth="9.00390625" defaultRowHeight="12.75"/>
  <cols>
    <col min="1" max="1" width="5.75390625" style="0" customWidth="1"/>
    <col min="2" max="2" width="45.375" style="0" customWidth="1"/>
    <col min="3" max="3" width="12.125" style="0" customWidth="1"/>
    <col min="4" max="4" width="16.625" style="0" customWidth="1"/>
    <col min="5" max="5" width="16.375" style="0" customWidth="1"/>
  </cols>
  <sheetData>
    <row r="1" ht="13.5" thickBot="1"/>
    <row r="2" spans="1:5" ht="18">
      <c r="A2" s="1" t="s">
        <v>5</v>
      </c>
      <c r="B2" s="1" t="s">
        <v>1</v>
      </c>
      <c r="C2" s="1" t="s">
        <v>105</v>
      </c>
      <c r="D2" s="1" t="s">
        <v>2</v>
      </c>
      <c r="E2" s="1" t="s">
        <v>2</v>
      </c>
    </row>
    <row r="3" spans="1:5" ht="18.75" thickBot="1">
      <c r="A3" s="2"/>
      <c r="B3" s="2"/>
      <c r="C3" s="2" t="s">
        <v>106</v>
      </c>
      <c r="D3" s="2" t="s">
        <v>3</v>
      </c>
      <c r="E3" s="2" t="s">
        <v>4</v>
      </c>
    </row>
    <row r="4" spans="1:5" ht="23.25" thickBot="1">
      <c r="A4" s="36" t="s">
        <v>131</v>
      </c>
      <c r="B4" s="37"/>
      <c r="C4" s="38"/>
      <c r="D4" s="38"/>
      <c r="E4" s="39"/>
    </row>
    <row r="5" spans="1:23" ht="18.75" thickBot="1">
      <c r="A5" s="32">
        <v>13</v>
      </c>
      <c r="B5" s="31" t="s">
        <v>20</v>
      </c>
      <c r="C5" s="5" t="s">
        <v>6</v>
      </c>
      <c r="D5" s="8">
        <v>0.37</v>
      </c>
      <c r="E5" s="8">
        <f>D5*50</f>
        <v>18.5</v>
      </c>
      <c r="F5" s="3"/>
      <c r="G5" s="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8" ht="18.75" thickBot="1">
      <c r="A6" s="32">
        <v>8</v>
      </c>
      <c r="B6" s="31" t="s">
        <v>15</v>
      </c>
      <c r="C6" s="5" t="s">
        <v>9</v>
      </c>
      <c r="D6" s="8">
        <v>0.37</v>
      </c>
      <c r="E6" s="8">
        <f aca="true" t="shared" si="0" ref="E6:E32">D6*50</f>
        <v>18.5</v>
      </c>
      <c r="F6" s="3"/>
      <c r="G6" s="3"/>
      <c r="H6" s="17" t="s">
        <v>115</v>
      </c>
    </row>
    <row r="7" spans="1:8" ht="18.75" thickBot="1">
      <c r="A7" s="32">
        <v>8</v>
      </c>
      <c r="B7" s="31" t="s">
        <v>15</v>
      </c>
      <c r="C7" s="5" t="s">
        <v>6</v>
      </c>
      <c r="D7" s="8">
        <v>0.4</v>
      </c>
      <c r="E7" s="8">
        <f t="shared" si="0"/>
        <v>20</v>
      </c>
      <c r="F7" s="3"/>
      <c r="G7" s="3"/>
      <c r="H7" s="17" t="s">
        <v>117</v>
      </c>
    </row>
    <row r="8" spans="1:8" ht="18.75" thickBot="1">
      <c r="A8" s="32">
        <v>8</v>
      </c>
      <c r="B8" s="31" t="s">
        <v>15</v>
      </c>
      <c r="C8" s="5" t="s">
        <v>10</v>
      </c>
      <c r="D8" s="8">
        <v>0.63</v>
      </c>
      <c r="E8" s="8">
        <f t="shared" si="0"/>
        <v>31.5</v>
      </c>
      <c r="F8" s="3"/>
      <c r="G8" s="3"/>
      <c r="H8" s="17" t="s">
        <v>118</v>
      </c>
    </row>
    <row r="9" spans="1:8" ht="18.75" thickBot="1">
      <c r="A9" s="32">
        <v>3</v>
      </c>
      <c r="B9" s="31" t="s">
        <v>8</v>
      </c>
      <c r="C9" s="5" t="s">
        <v>9</v>
      </c>
      <c r="D9" s="8">
        <v>0.37</v>
      </c>
      <c r="E9" s="8">
        <f t="shared" si="0"/>
        <v>18.5</v>
      </c>
      <c r="F9" s="3"/>
      <c r="G9" s="3"/>
      <c r="H9" s="17" t="s">
        <v>116</v>
      </c>
    </row>
    <row r="10" spans="1:8" ht="18.75" thickBot="1">
      <c r="A10" s="32">
        <v>3</v>
      </c>
      <c r="B10" s="31" t="s">
        <v>8</v>
      </c>
      <c r="C10" s="5" t="s">
        <v>6</v>
      </c>
      <c r="D10" s="8">
        <v>0.4</v>
      </c>
      <c r="E10" s="8">
        <f t="shared" si="0"/>
        <v>20</v>
      </c>
      <c r="F10" s="3"/>
      <c r="G10" s="3"/>
      <c r="H10" s="18"/>
    </row>
    <row r="11" spans="1:7" ht="18.75" thickBot="1">
      <c r="A11" s="32">
        <v>3</v>
      </c>
      <c r="B11" s="31" t="s">
        <v>8</v>
      </c>
      <c r="C11" s="5" t="s">
        <v>10</v>
      </c>
      <c r="D11" s="8">
        <v>0.61</v>
      </c>
      <c r="E11" s="8">
        <f t="shared" si="0"/>
        <v>30.5</v>
      </c>
      <c r="F11" s="3"/>
      <c r="G11" s="3"/>
    </row>
    <row r="12" spans="1:7" ht="18.75" thickBot="1">
      <c r="A12" s="32">
        <v>5</v>
      </c>
      <c r="B12" s="31" t="s">
        <v>12</v>
      </c>
      <c r="C12" s="5" t="s">
        <v>9</v>
      </c>
      <c r="D12" s="8">
        <v>0.3</v>
      </c>
      <c r="E12" s="8">
        <f t="shared" si="0"/>
        <v>15</v>
      </c>
      <c r="F12" s="3"/>
      <c r="G12" s="3"/>
    </row>
    <row r="13" spans="1:7" ht="18.75" thickBot="1">
      <c r="A13" s="32">
        <v>5</v>
      </c>
      <c r="B13" s="31" t="s">
        <v>12</v>
      </c>
      <c r="C13" s="5" t="s">
        <v>6</v>
      </c>
      <c r="D13" s="8">
        <v>0.35</v>
      </c>
      <c r="E13" s="8">
        <f t="shared" si="0"/>
        <v>17.5</v>
      </c>
      <c r="F13" s="3"/>
      <c r="G13" s="3"/>
    </row>
    <row r="14" spans="1:7" ht="18.75" thickBot="1">
      <c r="A14" s="32">
        <v>5</v>
      </c>
      <c r="B14" s="31" t="s">
        <v>12</v>
      </c>
      <c r="C14" s="5" t="s">
        <v>10</v>
      </c>
      <c r="D14" s="8">
        <v>0.54</v>
      </c>
      <c r="E14" s="8">
        <f t="shared" si="0"/>
        <v>27</v>
      </c>
      <c r="F14" s="3"/>
      <c r="G14" s="3"/>
    </row>
    <row r="15" spans="1:7" ht="18.75" thickBot="1">
      <c r="A15" s="32">
        <v>1</v>
      </c>
      <c r="B15" s="31" t="s">
        <v>0</v>
      </c>
      <c r="C15" s="5" t="s">
        <v>6</v>
      </c>
      <c r="D15" s="8">
        <v>0.95</v>
      </c>
      <c r="E15" s="8">
        <f t="shared" si="0"/>
        <v>47.5</v>
      </c>
      <c r="F15" s="3"/>
      <c r="G15" s="3"/>
    </row>
    <row r="16" spans="1:7" ht="18.75" thickBot="1">
      <c r="A16" s="32">
        <v>11</v>
      </c>
      <c r="B16" s="31" t="s">
        <v>18</v>
      </c>
      <c r="C16" s="5" t="s">
        <v>6</v>
      </c>
      <c r="D16" s="8">
        <v>0.33</v>
      </c>
      <c r="E16" s="8">
        <f t="shared" si="0"/>
        <v>16.5</v>
      </c>
      <c r="F16" s="3"/>
      <c r="G16" s="3"/>
    </row>
    <row r="17" spans="1:7" ht="18.75" thickBot="1">
      <c r="A17" s="32">
        <v>11</v>
      </c>
      <c r="B17" s="31" t="s">
        <v>18</v>
      </c>
      <c r="C17" s="5" t="s">
        <v>10</v>
      </c>
      <c r="D17" s="8">
        <v>0.58</v>
      </c>
      <c r="E17" s="8">
        <f t="shared" si="0"/>
        <v>28.999999999999996</v>
      </c>
      <c r="F17" s="3"/>
      <c r="G17" s="3"/>
    </row>
    <row r="18" spans="1:7" ht="18.75" thickBot="1">
      <c r="A18" s="32">
        <v>10</v>
      </c>
      <c r="B18" s="31" t="s">
        <v>17</v>
      </c>
      <c r="C18" s="5" t="s">
        <v>6</v>
      </c>
      <c r="D18" s="8">
        <v>0.42</v>
      </c>
      <c r="E18" s="8">
        <f t="shared" si="0"/>
        <v>21</v>
      </c>
      <c r="F18" s="3"/>
      <c r="G18" s="3"/>
    </row>
    <row r="19" spans="1:7" ht="18.75" thickBot="1">
      <c r="A19" s="32">
        <v>10</v>
      </c>
      <c r="B19" s="31" t="s">
        <v>17</v>
      </c>
      <c r="C19" s="5" t="s">
        <v>10</v>
      </c>
      <c r="D19" s="8">
        <v>0.68</v>
      </c>
      <c r="E19" s="8">
        <f t="shared" si="0"/>
        <v>34</v>
      </c>
      <c r="F19" s="3"/>
      <c r="G19" s="3"/>
    </row>
    <row r="20" spans="1:7" ht="18.75" thickBot="1">
      <c r="A20" s="32">
        <v>2</v>
      </c>
      <c r="B20" s="31" t="s">
        <v>7</v>
      </c>
      <c r="C20" s="5" t="s">
        <v>6</v>
      </c>
      <c r="D20" s="8">
        <v>0.85</v>
      </c>
      <c r="E20" s="8">
        <f t="shared" si="0"/>
        <v>42.5</v>
      </c>
      <c r="F20" s="3"/>
      <c r="G20" s="3"/>
    </row>
    <row r="21" spans="1:7" ht="18.75" thickBot="1">
      <c r="A21" s="32">
        <v>12</v>
      </c>
      <c r="B21" s="31" t="s">
        <v>19</v>
      </c>
      <c r="C21" s="5" t="s">
        <v>9</v>
      </c>
      <c r="D21" s="8">
        <v>0.33</v>
      </c>
      <c r="E21" s="8">
        <f t="shared" si="0"/>
        <v>16.5</v>
      </c>
      <c r="F21" s="3"/>
      <c r="G21" s="3"/>
    </row>
    <row r="22" spans="1:7" ht="18.75" thickBot="1">
      <c r="A22" s="32">
        <v>12</v>
      </c>
      <c r="B22" s="31" t="s">
        <v>19</v>
      </c>
      <c r="C22" s="5" t="s">
        <v>6</v>
      </c>
      <c r="D22" s="8">
        <v>0.39</v>
      </c>
      <c r="E22" s="8">
        <f t="shared" si="0"/>
        <v>19.5</v>
      </c>
      <c r="F22" s="3"/>
      <c r="G22" s="3"/>
    </row>
    <row r="23" spans="1:7" ht="18.75" thickBot="1">
      <c r="A23" s="32">
        <v>12</v>
      </c>
      <c r="B23" s="31" t="s">
        <v>19</v>
      </c>
      <c r="C23" s="5" t="s">
        <v>10</v>
      </c>
      <c r="D23" s="8">
        <v>0.65</v>
      </c>
      <c r="E23" s="8">
        <f t="shared" si="0"/>
        <v>32.5</v>
      </c>
      <c r="F23" s="3"/>
      <c r="G23" s="3"/>
    </row>
    <row r="24" spans="1:7" ht="18.75" thickBot="1">
      <c r="A24" s="32">
        <v>9</v>
      </c>
      <c r="B24" s="31" t="s">
        <v>16</v>
      </c>
      <c r="C24" s="5" t="s">
        <v>6</v>
      </c>
      <c r="D24" s="8">
        <v>0.37</v>
      </c>
      <c r="E24" s="8">
        <f t="shared" si="0"/>
        <v>18.5</v>
      </c>
      <c r="F24" s="3"/>
      <c r="G24" s="3"/>
    </row>
    <row r="25" spans="1:7" ht="18.75" thickBot="1">
      <c r="A25" s="32">
        <v>9</v>
      </c>
      <c r="B25" s="31" t="s">
        <v>16</v>
      </c>
      <c r="C25" s="5" t="s">
        <v>10</v>
      </c>
      <c r="D25" s="8">
        <v>0.58</v>
      </c>
      <c r="E25" s="8">
        <f t="shared" si="0"/>
        <v>28.999999999999996</v>
      </c>
      <c r="F25" s="3"/>
      <c r="G25" s="3"/>
    </row>
    <row r="26" spans="1:7" ht="18.75" thickBot="1">
      <c r="A26" s="32">
        <v>4</v>
      </c>
      <c r="B26" s="31" t="s">
        <v>11</v>
      </c>
      <c r="C26" s="5" t="s">
        <v>6</v>
      </c>
      <c r="D26" s="8">
        <v>0.35</v>
      </c>
      <c r="E26" s="8">
        <f t="shared" si="0"/>
        <v>17.5</v>
      </c>
      <c r="F26" s="3"/>
      <c r="G26" s="3"/>
    </row>
    <row r="27" spans="1:7" ht="18.75" thickBot="1">
      <c r="A27" s="32">
        <v>4</v>
      </c>
      <c r="B27" s="31" t="s">
        <v>11</v>
      </c>
      <c r="C27" s="5" t="s">
        <v>10</v>
      </c>
      <c r="D27" s="8">
        <v>0.6</v>
      </c>
      <c r="E27" s="8">
        <f t="shared" si="0"/>
        <v>30</v>
      </c>
      <c r="F27" s="3"/>
      <c r="G27" s="3"/>
    </row>
    <row r="28" spans="1:7" ht="18.75" thickBot="1">
      <c r="A28" s="32">
        <v>7</v>
      </c>
      <c r="B28" s="31" t="s">
        <v>14</v>
      </c>
      <c r="C28" s="5" t="s">
        <v>9</v>
      </c>
      <c r="D28" s="8">
        <v>0.32</v>
      </c>
      <c r="E28" s="8">
        <f t="shared" si="0"/>
        <v>16</v>
      </c>
      <c r="F28" s="3"/>
      <c r="G28" s="3"/>
    </row>
    <row r="29" spans="1:7" ht="18.75" thickBot="1">
      <c r="A29" s="32">
        <v>7</v>
      </c>
      <c r="B29" s="31" t="s">
        <v>14</v>
      </c>
      <c r="C29" s="5" t="s">
        <v>6</v>
      </c>
      <c r="D29" s="8">
        <v>0.37</v>
      </c>
      <c r="E29" s="8">
        <f t="shared" si="0"/>
        <v>18.5</v>
      </c>
      <c r="F29" s="3"/>
      <c r="G29" s="3"/>
    </row>
    <row r="30" spans="1:7" ht="18.75" thickBot="1">
      <c r="A30" s="32">
        <v>7</v>
      </c>
      <c r="B30" s="31" t="s">
        <v>14</v>
      </c>
      <c r="C30" s="5" t="s">
        <v>10</v>
      </c>
      <c r="D30" s="8">
        <v>0.65</v>
      </c>
      <c r="E30" s="8">
        <f t="shared" si="0"/>
        <v>32.5</v>
      </c>
      <c r="F30" s="3"/>
      <c r="G30" s="3"/>
    </row>
    <row r="31" spans="1:7" ht="18.75" thickBot="1">
      <c r="A31" s="32">
        <v>6</v>
      </c>
      <c r="B31" s="31" t="s">
        <v>13</v>
      </c>
      <c r="C31" s="5" t="s">
        <v>6</v>
      </c>
      <c r="D31" s="8">
        <v>0.44</v>
      </c>
      <c r="E31" s="8">
        <f t="shared" si="0"/>
        <v>22</v>
      </c>
      <c r="F31" s="3"/>
      <c r="G31" s="3"/>
    </row>
    <row r="32" spans="1:7" ht="18.75" thickBot="1">
      <c r="A32" s="32">
        <v>6</v>
      </c>
      <c r="B32" s="31" t="s">
        <v>13</v>
      </c>
      <c r="C32" s="5" t="s">
        <v>10</v>
      </c>
      <c r="D32" s="8">
        <v>0.68</v>
      </c>
      <c r="E32" s="8">
        <f t="shared" si="0"/>
        <v>34</v>
      </c>
      <c r="F32" s="3"/>
      <c r="G32" s="3"/>
    </row>
    <row r="33" spans="1:7" ht="23.25" thickBot="1">
      <c r="A33" s="33" t="s">
        <v>132</v>
      </c>
      <c r="B33" s="34"/>
      <c r="C33" s="35"/>
      <c r="D33" s="35"/>
      <c r="E33" s="3"/>
      <c r="F33" s="3"/>
      <c r="G33" s="3"/>
    </row>
    <row r="34" spans="1:7" ht="18.75" thickBot="1">
      <c r="A34" s="32">
        <v>1</v>
      </c>
      <c r="B34" s="31" t="s">
        <v>21</v>
      </c>
      <c r="C34" s="5" t="s">
        <v>22</v>
      </c>
      <c r="D34" s="8">
        <v>0.37</v>
      </c>
      <c r="E34" s="8">
        <f>D34*50</f>
        <v>18.5</v>
      </c>
      <c r="F34" s="3"/>
      <c r="G34" s="3"/>
    </row>
    <row r="35" spans="1:7" ht="18.75" thickBot="1">
      <c r="A35" s="32">
        <v>15</v>
      </c>
      <c r="B35" s="31" t="s">
        <v>37</v>
      </c>
      <c r="C35" s="5" t="s">
        <v>22</v>
      </c>
      <c r="D35" s="8">
        <v>0.65</v>
      </c>
      <c r="E35" s="8">
        <f aca="true" t="shared" si="1" ref="E35:E58">D35*50</f>
        <v>32.5</v>
      </c>
      <c r="F35" s="3"/>
      <c r="G35" s="3"/>
    </row>
    <row r="36" spans="1:7" ht="18.75" thickBot="1">
      <c r="A36" s="32">
        <v>12</v>
      </c>
      <c r="B36" s="31" t="s">
        <v>34</v>
      </c>
      <c r="C36" s="5" t="s">
        <v>22</v>
      </c>
      <c r="D36" s="8">
        <v>0.27</v>
      </c>
      <c r="E36" s="8">
        <f t="shared" si="1"/>
        <v>13.5</v>
      </c>
      <c r="F36" s="3"/>
      <c r="G36" s="3"/>
    </row>
    <row r="37" spans="1:7" ht="18.75" thickBot="1">
      <c r="A37" s="32">
        <v>17</v>
      </c>
      <c r="B37" s="31" t="s">
        <v>39</v>
      </c>
      <c r="C37" s="5" t="s">
        <v>22</v>
      </c>
      <c r="D37" s="8">
        <v>0.37</v>
      </c>
      <c r="E37" s="8">
        <f t="shared" si="1"/>
        <v>18.5</v>
      </c>
      <c r="F37" s="3"/>
      <c r="G37" s="3"/>
    </row>
    <row r="38" spans="1:7" ht="18.75" thickBot="1">
      <c r="A38" s="32">
        <v>4</v>
      </c>
      <c r="B38" s="31" t="s">
        <v>24</v>
      </c>
      <c r="C38" s="5" t="s">
        <v>25</v>
      </c>
      <c r="D38" s="8">
        <v>0.33</v>
      </c>
      <c r="E38" s="8">
        <f t="shared" si="1"/>
        <v>16.5</v>
      </c>
      <c r="F38" s="3"/>
      <c r="G38" s="3"/>
    </row>
    <row r="39" spans="1:7" ht="18.75" thickBot="1">
      <c r="A39" s="32">
        <v>5</v>
      </c>
      <c r="B39" s="31" t="s">
        <v>27</v>
      </c>
      <c r="C39" s="5" t="s">
        <v>22</v>
      </c>
      <c r="D39" s="8">
        <v>0.28</v>
      </c>
      <c r="E39" s="8">
        <f t="shared" si="1"/>
        <v>14.000000000000002</v>
      </c>
      <c r="F39" s="3"/>
      <c r="G39" s="3"/>
    </row>
    <row r="40" spans="1:7" ht="18.75" thickBot="1">
      <c r="A40" s="32">
        <v>20</v>
      </c>
      <c r="B40" s="31" t="s">
        <v>42</v>
      </c>
      <c r="C40" s="5" t="s">
        <v>22</v>
      </c>
      <c r="D40" s="8">
        <v>0.26</v>
      </c>
      <c r="E40" s="8">
        <f t="shared" si="1"/>
        <v>13</v>
      </c>
      <c r="F40" s="3"/>
      <c r="G40" s="3"/>
    </row>
    <row r="41" spans="1:7" ht="18.75" thickBot="1">
      <c r="A41" s="32">
        <v>11</v>
      </c>
      <c r="B41" s="31" t="s">
        <v>33</v>
      </c>
      <c r="C41" s="5" t="s">
        <v>22</v>
      </c>
      <c r="D41" s="8">
        <v>0.3</v>
      </c>
      <c r="E41" s="8">
        <f t="shared" si="1"/>
        <v>15</v>
      </c>
      <c r="F41" s="3"/>
      <c r="G41" s="3"/>
    </row>
    <row r="42" spans="1:7" ht="18.75" thickBot="1">
      <c r="A42" s="32">
        <v>10</v>
      </c>
      <c r="B42" s="31" t="s">
        <v>32</v>
      </c>
      <c r="C42" s="5" t="s">
        <v>22</v>
      </c>
      <c r="D42" s="8">
        <v>0.37</v>
      </c>
      <c r="E42" s="8">
        <f t="shared" si="1"/>
        <v>18.5</v>
      </c>
      <c r="F42" s="3"/>
      <c r="G42" s="3"/>
    </row>
    <row r="43" spans="1:7" ht="18.75" thickBot="1">
      <c r="A43" s="32">
        <v>14</v>
      </c>
      <c r="B43" s="31" t="s">
        <v>36</v>
      </c>
      <c r="C43" s="5" t="s">
        <v>22</v>
      </c>
      <c r="D43" s="8">
        <v>0.32</v>
      </c>
      <c r="E43" s="8">
        <f t="shared" si="1"/>
        <v>16</v>
      </c>
      <c r="F43" s="3"/>
      <c r="G43" s="3"/>
    </row>
    <row r="44" spans="1:7" ht="18.75" thickBot="1">
      <c r="A44" s="32">
        <v>9</v>
      </c>
      <c r="B44" s="31" t="s">
        <v>31</v>
      </c>
      <c r="C44" s="5" t="s">
        <v>22</v>
      </c>
      <c r="D44" s="8">
        <v>0.3</v>
      </c>
      <c r="E44" s="8">
        <f t="shared" si="1"/>
        <v>15</v>
      </c>
      <c r="F44" s="3"/>
      <c r="G44" s="3"/>
    </row>
    <row r="45" spans="1:7" ht="18.75" thickBot="1">
      <c r="A45" s="32">
        <v>21</v>
      </c>
      <c r="B45" s="31" t="s">
        <v>43</v>
      </c>
      <c r="C45" s="5" t="s">
        <v>22</v>
      </c>
      <c r="D45" s="8">
        <v>0.32</v>
      </c>
      <c r="E45" s="8">
        <f t="shared" si="1"/>
        <v>16</v>
      </c>
      <c r="F45" s="3"/>
      <c r="G45" s="3"/>
    </row>
    <row r="46" spans="1:7" ht="18.75" thickBot="1">
      <c r="A46" s="32">
        <v>19</v>
      </c>
      <c r="B46" s="31" t="s">
        <v>41</v>
      </c>
      <c r="C46" s="5" t="s">
        <v>22</v>
      </c>
      <c r="D46" s="8">
        <v>0.47</v>
      </c>
      <c r="E46" s="8">
        <f t="shared" si="1"/>
        <v>23.5</v>
      </c>
      <c r="F46" s="3"/>
      <c r="G46" s="3"/>
    </row>
    <row r="47" spans="1:7" ht="18.75" thickBot="1">
      <c r="A47" s="32">
        <v>18</v>
      </c>
      <c r="B47" s="31" t="s">
        <v>40</v>
      </c>
      <c r="C47" s="5" t="s">
        <v>25</v>
      </c>
      <c r="D47" s="8">
        <v>0.54</v>
      </c>
      <c r="E47" s="8">
        <f t="shared" si="1"/>
        <v>27</v>
      </c>
      <c r="F47" s="3"/>
      <c r="G47" s="3"/>
    </row>
    <row r="48" spans="1:7" ht="18.75" thickBot="1">
      <c r="A48" s="32">
        <v>13</v>
      </c>
      <c r="B48" s="31" t="s">
        <v>35</v>
      </c>
      <c r="C48" s="5" t="s">
        <v>22</v>
      </c>
      <c r="D48" s="8">
        <v>0.3</v>
      </c>
      <c r="E48" s="8">
        <f t="shared" si="1"/>
        <v>15</v>
      </c>
      <c r="F48" s="3"/>
      <c r="G48" s="3"/>
    </row>
    <row r="49" spans="1:7" ht="18.75" thickBot="1">
      <c r="A49" s="32">
        <v>8</v>
      </c>
      <c r="B49" s="31" t="s">
        <v>30</v>
      </c>
      <c r="C49" s="5" t="s">
        <v>22</v>
      </c>
      <c r="D49" s="8">
        <v>0.4</v>
      </c>
      <c r="E49" s="8">
        <f t="shared" si="1"/>
        <v>20</v>
      </c>
      <c r="F49" s="3"/>
      <c r="G49" s="3"/>
    </row>
    <row r="50" spans="1:7" ht="18.75" thickBot="1">
      <c r="A50" s="32">
        <v>7</v>
      </c>
      <c r="B50" s="31" t="s">
        <v>29</v>
      </c>
      <c r="C50" s="5" t="s">
        <v>22</v>
      </c>
      <c r="D50" s="8">
        <v>0.32</v>
      </c>
      <c r="E50" s="8">
        <f t="shared" si="1"/>
        <v>16</v>
      </c>
      <c r="F50" s="3"/>
      <c r="G50" s="3"/>
    </row>
    <row r="51" spans="1:7" ht="18.75" thickBot="1">
      <c r="A51" s="32">
        <v>25</v>
      </c>
      <c r="B51" s="31" t="s">
        <v>48</v>
      </c>
      <c r="C51" s="5" t="s">
        <v>46</v>
      </c>
      <c r="D51" s="8">
        <v>0.23</v>
      </c>
      <c r="E51" s="8">
        <f t="shared" si="1"/>
        <v>11.5</v>
      </c>
      <c r="F51" s="3"/>
      <c r="G51" s="3"/>
    </row>
    <row r="52" spans="1:7" ht="18.75" thickBot="1">
      <c r="A52" s="32">
        <v>6</v>
      </c>
      <c r="B52" s="31" t="s">
        <v>28</v>
      </c>
      <c r="C52" s="5" t="s">
        <v>25</v>
      </c>
      <c r="D52" s="8">
        <v>0.4</v>
      </c>
      <c r="E52" s="8">
        <f t="shared" si="1"/>
        <v>20</v>
      </c>
      <c r="F52" s="3"/>
      <c r="G52" s="3"/>
    </row>
    <row r="53" spans="1:7" ht="18.75" thickBot="1">
      <c r="A53" s="32">
        <v>23</v>
      </c>
      <c r="B53" s="31" t="s">
        <v>45</v>
      </c>
      <c r="C53" s="5" t="s">
        <v>25</v>
      </c>
      <c r="D53" s="8">
        <v>0.28</v>
      </c>
      <c r="E53" s="8">
        <f t="shared" si="1"/>
        <v>14.000000000000002</v>
      </c>
      <c r="F53" s="3"/>
      <c r="G53" s="3"/>
    </row>
    <row r="54" spans="1:7" ht="18.75" thickBot="1">
      <c r="A54" s="32">
        <v>16</v>
      </c>
      <c r="B54" s="31" t="s">
        <v>38</v>
      </c>
      <c r="C54" s="5" t="s">
        <v>22</v>
      </c>
      <c r="D54" s="8">
        <v>0.47</v>
      </c>
      <c r="E54" s="8">
        <f t="shared" si="1"/>
        <v>23.5</v>
      </c>
      <c r="F54" s="3"/>
      <c r="G54" s="3"/>
    </row>
    <row r="55" spans="1:7" ht="18.75" thickBot="1">
      <c r="A55" s="32">
        <v>24</v>
      </c>
      <c r="B55" s="31" t="s">
        <v>47</v>
      </c>
      <c r="C55" s="5" t="s">
        <v>46</v>
      </c>
      <c r="D55" s="8">
        <v>0.18</v>
      </c>
      <c r="E55" s="8">
        <f t="shared" si="1"/>
        <v>9</v>
      </c>
      <c r="F55" s="3"/>
      <c r="G55" s="3"/>
    </row>
    <row r="56" spans="1:7" ht="18.75" thickBot="1">
      <c r="A56" s="32">
        <v>3</v>
      </c>
      <c r="B56" s="31" t="s">
        <v>26</v>
      </c>
      <c r="C56" s="5" t="s">
        <v>22</v>
      </c>
      <c r="D56" s="8">
        <v>0.32</v>
      </c>
      <c r="E56" s="8">
        <f t="shared" si="1"/>
        <v>16</v>
      </c>
      <c r="F56" s="3"/>
      <c r="G56" s="3"/>
    </row>
    <row r="57" spans="1:7" ht="18.75" thickBot="1">
      <c r="A57" s="32">
        <v>2</v>
      </c>
      <c r="B57" s="31" t="s">
        <v>23</v>
      </c>
      <c r="C57" s="5" t="s">
        <v>22</v>
      </c>
      <c r="D57" s="8">
        <v>0.4</v>
      </c>
      <c r="E57" s="8">
        <f t="shared" si="1"/>
        <v>20</v>
      </c>
      <c r="F57" s="3"/>
      <c r="G57" s="3"/>
    </row>
    <row r="58" spans="1:7" ht="18.75" thickBot="1">
      <c r="A58" s="32">
        <v>22</v>
      </c>
      <c r="B58" s="31" t="s">
        <v>44</v>
      </c>
      <c r="C58" s="5" t="s">
        <v>22</v>
      </c>
      <c r="D58" s="8">
        <v>0.26</v>
      </c>
      <c r="E58" s="8">
        <f t="shared" si="1"/>
        <v>13</v>
      </c>
      <c r="F58" s="3"/>
      <c r="G58" s="3"/>
    </row>
    <row r="59" spans="1:7" ht="23.25" thickBot="1">
      <c r="A59" s="40" t="s">
        <v>129</v>
      </c>
      <c r="B59" s="41"/>
      <c r="C59" s="42"/>
      <c r="D59" s="43"/>
      <c r="E59" s="44"/>
      <c r="F59" s="44"/>
      <c r="G59" s="3"/>
    </row>
    <row r="60" spans="1:7" ht="18.75" thickBot="1">
      <c r="A60" s="32">
        <v>8</v>
      </c>
      <c r="B60" s="31" t="s">
        <v>57</v>
      </c>
      <c r="C60" s="9" t="s">
        <v>53</v>
      </c>
      <c r="D60" s="8">
        <v>0.15</v>
      </c>
      <c r="E60" s="8">
        <f aca="true" t="shared" si="2" ref="E60:E67">D60*100</f>
        <v>15</v>
      </c>
      <c r="F60" s="3"/>
      <c r="G60" s="3"/>
    </row>
    <row r="61" spans="1:7" ht="18.75" thickBot="1">
      <c r="A61" s="32">
        <v>4</v>
      </c>
      <c r="B61" s="31" t="s">
        <v>52</v>
      </c>
      <c r="C61" s="9" t="s">
        <v>53</v>
      </c>
      <c r="D61" s="8">
        <v>0.15</v>
      </c>
      <c r="E61" s="8">
        <f t="shared" si="2"/>
        <v>15</v>
      </c>
      <c r="F61" s="3"/>
      <c r="G61" s="3"/>
    </row>
    <row r="62" spans="1:7" ht="18.75" thickBot="1">
      <c r="A62" s="32">
        <v>5</v>
      </c>
      <c r="B62" s="31" t="s">
        <v>54</v>
      </c>
      <c r="C62" s="9" t="s">
        <v>53</v>
      </c>
      <c r="D62" s="8">
        <v>0.15</v>
      </c>
      <c r="E62" s="8">
        <f t="shared" si="2"/>
        <v>15</v>
      </c>
      <c r="F62" s="3"/>
      <c r="G62" s="3"/>
    </row>
    <row r="63" spans="1:7" ht="18.75" thickBot="1">
      <c r="A63" s="32">
        <v>2</v>
      </c>
      <c r="B63" s="31" t="s">
        <v>50</v>
      </c>
      <c r="C63" s="9" t="s">
        <v>53</v>
      </c>
      <c r="D63" s="8">
        <v>0.15</v>
      </c>
      <c r="E63" s="8">
        <f t="shared" si="2"/>
        <v>15</v>
      </c>
      <c r="F63" s="3"/>
      <c r="G63" s="3"/>
    </row>
    <row r="64" spans="1:7" ht="18.75" thickBot="1">
      <c r="A64" s="32">
        <v>1</v>
      </c>
      <c r="B64" s="31" t="s">
        <v>49</v>
      </c>
      <c r="C64" s="9" t="s">
        <v>53</v>
      </c>
      <c r="D64" s="8">
        <v>0.15</v>
      </c>
      <c r="E64" s="8">
        <f t="shared" si="2"/>
        <v>15</v>
      </c>
      <c r="F64" s="3"/>
      <c r="G64" s="3"/>
    </row>
    <row r="65" spans="1:7" ht="18.75" thickBot="1">
      <c r="A65" s="32">
        <v>7</v>
      </c>
      <c r="B65" s="31" t="s">
        <v>56</v>
      </c>
      <c r="C65" s="9" t="s">
        <v>53</v>
      </c>
      <c r="D65" s="8">
        <v>0.15</v>
      </c>
      <c r="E65" s="8">
        <f t="shared" si="2"/>
        <v>15</v>
      </c>
      <c r="F65" s="3"/>
      <c r="G65" s="3"/>
    </row>
    <row r="66" spans="1:7" ht="18.75" thickBot="1">
      <c r="A66" s="32">
        <v>3</v>
      </c>
      <c r="B66" s="31" t="s">
        <v>51</v>
      </c>
      <c r="C66" s="9" t="s">
        <v>53</v>
      </c>
      <c r="D66" s="8">
        <v>0.15</v>
      </c>
      <c r="E66" s="8">
        <f t="shared" si="2"/>
        <v>15</v>
      </c>
      <c r="F66" s="3"/>
      <c r="G66" s="3"/>
    </row>
    <row r="67" spans="1:7" ht="18.75" thickBot="1">
      <c r="A67" s="32">
        <v>6</v>
      </c>
      <c r="B67" s="31" t="s">
        <v>55</v>
      </c>
      <c r="C67" s="9" t="s">
        <v>53</v>
      </c>
      <c r="D67" s="8">
        <v>0.15</v>
      </c>
      <c r="E67" s="8">
        <f t="shared" si="2"/>
        <v>15</v>
      </c>
      <c r="F67" s="3"/>
      <c r="G67" s="3"/>
    </row>
    <row r="68" spans="1:7" ht="20.25" thickBot="1">
      <c r="A68" s="11" t="s">
        <v>66</v>
      </c>
      <c r="B68" s="45"/>
      <c r="C68" s="10"/>
      <c r="D68" s="7"/>
      <c r="E68" s="7"/>
      <c r="F68" s="3"/>
      <c r="G68" s="3"/>
    </row>
    <row r="69" spans="1:7" ht="18.75" thickBot="1">
      <c r="A69" s="32">
        <v>15</v>
      </c>
      <c r="B69" s="31" t="s">
        <v>64</v>
      </c>
      <c r="C69" s="5" t="s">
        <v>134</v>
      </c>
      <c r="D69" s="8">
        <v>0.09</v>
      </c>
      <c r="E69" s="8">
        <f aca="true" t="shared" si="3" ref="E69:E76">D69*200</f>
        <v>18</v>
      </c>
      <c r="F69" s="3"/>
      <c r="G69" s="3"/>
    </row>
    <row r="70" spans="1:7" ht="18.75" thickBot="1">
      <c r="A70" s="32">
        <v>11</v>
      </c>
      <c r="B70" s="31" t="s">
        <v>61</v>
      </c>
      <c r="C70" s="5" t="s">
        <v>134</v>
      </c>
      <c r="D70" s="8">
        <v>0.1</v>
      </c>
      <c r="E70" s="8">
        <f t="shared" si="3"/>
        <v>20</v>
      </c>
      <c r="F70" s="3"/>
      <c r="G70" s="3"/>
    </row>
    <row r="71" spans="1:7" ht="18.75" thickBot="1">
      <c r="A71" s="32">
        <v>10</v>
      </c>
      <c r="B71" s="31" t="s">
        <v>60</v>
      </c>
      <c r="C71" s="5" t="s">
        <v>134</v>
      </c>
      <c r="D71" s="8">
        <v>0.09</v>
      </c>
      <c r="E71" s="8">
        <f t="shared" si="3"/>
        <v>18</v>
      </c>
      <c r="F71" s="3"/>
      <c r="G71" s="3"/>
    </row>
    <row r="72" spans="1:7" ht="18.75" thickBot="1">
      <c r="A72" s="32">
        <v>13</v>
      </c>
      <c r="B72" s="31" t="s">
        <v>62</v>
      </c>
      <c r="C72" s="5" t="s">
        <v>134</v>
      </c>
      <c r="D72" s="8">
        <v>0.08</v>
      </c>
      <c r="E72" s="8">
        <f t="shared" si="3"/>
        <v>16</v>
      </c>
      <c r="F72" s="3"/>
      <c r="G72" s="3"/>
    </row>
    <row r="73" spans="1:7" ht="18.75" thickBot="1">
      <c r="A73" s="32">
        <v>14</v>
      </c>
      <c r="B73" s="31" t="s">
        <v>63</v>
      </c>
      <c r="C73" s="5" t="s">
        <v>134</v>
      </c>
      <c r="D73" s="8">
        <v>0.09</v>
      </c>
      <c r="E73" s="8">
        <f t="shared" si="3"/>
        <v>18</v>
      </c>
      <c r="F73" s="3"/>
      <c r="G73" s="3"/>
    </row>
    <row r="74" spans="1:7" ht="18.75" thickBot="1">
      <c r="A74" s="32">
        <v>16</v>
      </c>
      <c r="B74" s="31" t="s">
        <v>65</v>
      </c>
      <c r="C74" s="5" t="s">
        <v>134</v>
      </c>
      <c r="D74" s="8">
        <v>0.08</v>
      </c>
      <c r="E74" s="8">
        <f t="shared" si="3"/>
        <v>16</v>
      </c>
      <c r="F74" s="3"/>
      <c r="G74" s="3"/>
    </row>
    <row r="75" spans="1:7" ht="18.75" thickBot="1">
      <c r="A75" s="32">
        <v>12</v>
      </c>
      <c r="B75" s="31" t="s">
        <v>59</v>
      </c>
      <c r="C75" s="5" t="s">
        <v>134</v>
      </c>
      <c r="D75" s="8">
        <v>0.11</v>
      </c>
      <c r="E75" s="8">
        <f t="shared" si="3"/>
        <v>22</v>
      </c>
      <c r="F75" s="3"/>
      <c r="G75" s="3"/>
    </row>
    <row r="76" spans="1:7" ht="18.75" thickBot="1">
      <c r="A76" s="32">
        <v>9</v>
      </c>
      <c r="B76" s="31" t="s">
        <v>58</v>
      </c>
      <c r="C76" s="5" t="s">
        <v>134</v>
      </c>
      <c r="D76" s="8">
        <v>0.09</v>
      </c>
      <c r="E76" s="8">
        <f t="shared" si="3"/>
        <v>18</v>
      </c>
      <c r="F76" s="3"/>
      <c r="G76" s="3"/>
    </row>
    <row r="77" spans="1:7" ht="20.25" thickBot="1">
      <c r="A77" s="46" t="s">
        <v>67</v>
      </c>
      <c r="B77" s="44"/>
      <c r="C77" s="44"/>
      <c r="D77" s="44"/>
      <c r="E77" s="3"/>
      <c r="F77" s="3"/>
      <c r="G77" s="3"/>
    </row>
    <row r="78" spans="1:7" ht="18.75" thickBot="1">
      <c r="A78" s="32">
        <v>17</v>
      </c>
      <c r="B78" s="31" t="s">
        <v>68</v>
      </c>
      <c r="C78" s="12" t="s">
        <v>69</v>
      </c>
      <c r="D78" s="13">
        <v>0.25</v>
      </c>
      <c r="E78" s="13">
        <f>D78*100</f>
        <v>25</v>
      </c>
      <c r="F78" s="3"/>
      <c r="G78" s="3"/>
    </row>
    <row r="79" spans="1:7" ht="18.75" thickBot="1">
      <c r="A79" s="32">
        <v>18</v>
      </c>
      <c r="B79" s="31" t="s">
        <v>70</v>
      </c>
      <c r="C79" s="12" t="s">
        <v>71</v>
      </c>
      <c r="D79" s="13">
        <v>0.22</v>
      </c>
      <c r="E79" s="13">
        <f>D79*100</f>
        <v>22</v>
      </c>
      <c r="F79" s="3"/>
      <c r="G79" s="3"/>
    </row>
    <row r="80" spans="1:7" ht="23.25" thickBot="1">
      <c r="A80" s="49" t="s">
        <v>130</v>
      </c>
      <c r="B80" s="50"/>
      <c r="C80" s="51"/>
      <c r="D80" s="52"/>
      <c r="E80" s="3"/>
      <c r="F80" s="3"/>
      <c r="G80" s="3"/>
    </row>
    <row r="81" spans="1:7" ht="18.75" thickBot="1">
      <c r="A81" s="32">
        <v>1</v>
      </c>
      <c r="B81" s="31" t="s">
        <v>88</v>
      </c>
      <c r="C81" s="5" t="s">
        <v>91</v>
      </c>
      <c r="D81" s="8">
        <v>1.66</v>
      </c>
      <c r="E81" s="8">
        <f>D81*30</f>
        <v>49.8</v>
      </c>
      <c r="F81" s="3"/>
      <c r="G81" s="3"/>
    </row>
    <row r="82" spans="1:7" ht="18.75" thickBot="1">
      <c r="A82" s="32">
        <v>2</v>
      </c>
      <c r="B82" s="31" t="s">
        <v>89</v>
      </c>
      <c r="C82" s="5" t="s">
        <v>92</v>
      </c>
      <c r="D82" s="8">
        <v>1.33</v>
      </c>
      <c r="E82" s="8">
        <f>D82*30</f>
        <v>39.900000000000006</v>
      </c>
      <c r="F82" s="3"/>
      <c r="G82" s="3"/>
    </row>
    <row r="83" spans="1:7" ht="18.75" thickBot="1">
      <c r="A83" s="32">
        <v>3</v>
      </c>
      <c r="B83" s="31" t="s">
        <v>90</v>
      </c>
      <c r="C83" s="5" t="s">
        <v>93</v>
      </c>
      <c r="D83" s="8">
        <v>0.23</v>
      </c>
      <c r="E83" s="8">
        <f>D83*100</f>
        <v>23</v>
      </c>
      <c r="F83" s="3"/>
      <c r="G83" s="3"/>
    </row>
    <row r="84" spans="1:7" ht="18.75" thickBot="1">
      <c r="A84" s="32">
        <v>4</v>
      </c>
      <c r="B84" s="31" t="s">
        <v>94</v>
      </c>
      <c r="C84" s="5" t="s">
        <v>93</v>
      </c>
      <c r="D84" s="8">
        <v>0.23</v>
      </c>
      <c r="E84" s="8">
        <f>D84*100</f>
        <v>23</v>
      </c>
      <c r="F84" s="3"/>
      <c r="G84" s="3"/>
    </row>
    <row r="85" spans="1:7" ht="18.75" thickBot="1">
      <c r="A85" s="32">
        <v>5</v>
      </c>
      <c r="B85" s="4" t="s">
        <v>95</v>
      </c>
      <c r="C85" s="5" t="s">
        <v>96</v>
      </c>
      <c r="D85" s="8">
        <v>0.11</v>
      </c>
      <c r="E85" s="8">
        <f>D85*150</f>
        <v>16.5</v>
      </c>
      <c r="F85" s="3"/>
      <c r="G85" s="3"/>
    </row>
    <row r="86" spans="1:7" ht="18.75" thickBot="1">
      <c r="A86" s="32">
        <v>26</v>
      </c>
      <c r="B86" s="4" t="s">
        <v>111</v>
      </c>
      <c r="C86" s="5" t="s">
        <v>112</v>
      </c>
      <c r="D86" s="8">
        <v>0.19</v>
      </c>
      <c r="E86" s="8">
        <v>19</v>
      </c>
      <c r="F86" s="3"/>
      <c r="G86" s="3"/>
    </row>
    <row r="87" spans="1:7" ht="18.75" thickBot="1">
      <c r="A87" s="32">
        <v>20</v>
      </c>
      <c r="B87" s="4" t="s">
        <v>104</v>
      </c>
      <c r="C87" s="5">
        <v>50</v>
      </c>
      <c r="D87" s="8">
        <v>0.38</v>
      </c>
      <c r="E87" s="8">
        <f>D87*50</f>
        <v>19</v>
      </c>
      <c r="F87" s="3"/>
      <c r="G87" s="3"/>
    </row>
    <row r="88" spans="1:7" ht="18.75" thickBot="1">
      <c r="A88" s="32">
        <v>21</v>
      </c>
      <c r="B88" s="4" t="s">
        <v>77</v>
      </c>
      <c r="C88" s="5" t="s">
        <v>107</v>
      </c>
      <c r="D88" s="8">
        <v>0.12</v>
      </c>
      <c r="E88" s="8">
        <f>D88*150</f>
        <v>18</v>
      </c>
      <c r="F88" s="3"/>
      <c r="G88" s="3"/>
    </row>
    <row r="89" spans="1:7" ht="18.75" thickBot="1">
      <c r="A89" s="32">
        <v>22</v>
      </c>
      <c r="B89" s="4" t="s">
        <v>78</v>
      </c>
      <c r="C89" s="5" t="s">
        <v>107</v>
      </c>
      <c r="D89" s="8">
        <v>0.1</v>
      </c>
      <c r="E89" s="8">
        <f>D89*150</f>
        <v>15</v>
      </c>
      <c r="F89" s="3"/>
      <c r="G89" s="3"/>
    </row>
    <row r="90" spans="1:7" ht="18.75" thickBot="1">
      <c r="A90" s="32">
        <v>24</v>
      </c>
      <c r="B90" s="4" t="s">
        <v>109</v>
      </c>
      <c r="C90" s="5" t="s">
        <v>108</v>
      </c>
      <c r="D90" s="8">
        <v>0.14</v>
      </c>
      <c r="E90" s="8">
        <v>14</v>
      </c>
      <c r="F90" s="3"/>
      <c r="G90" s="3"/>
    </row>
    <row r="91" spans="1:7" ht="18.75" thickBot="1">
      <c r="A91" s="32">
        <v>14</v>
      </c>
      <c r="B91" s="4" t="s">
        <v>101</v>
      </c>
      <c r="C91" s="5" t="s">
        <v>99</v>
      </c>
      <c r="D91" s="8">
        <v>0.11</v>
      </c>
      <c r="E91" s="8">
        <f>D91*200</f>
        <v>22</v>
      </c>
      <c r="F91" s="3"/>
      <c r="G91" s="3"/>
    </row>
    <row r="92" spans="1:7" ht="18.75" thickBot="1">
      <c r="A92" s="32">
        <v>25</v>
      </c>
      <c r="B92" s="4" t="s">
        <v>110</v>
      </c>
      <c r="C92" s="5" t="s">
        <v>108</v>
      </c>
      <c r="D92" s="8">
        <v>0.15</v>
      </c>
      <c r="E92" s="8">
        <v>15</v>
      </c>
      <c r="F92" s="3"/>
      <c r="G92" s="3"/>
    </row>
    <row r="93" spans="1:7" ht="18.75" thickBot="1">
      <c r="A93" s="32">
        <v>23</v>
      </c>
      <c r="B93" s="4" t="s">
        <v>79</v>
      </c>
      <c r="C93" s="5">
        <v>100</v>
      </c>
      <c r="D93" s="8">
        <v>0.23</v>
      </c>
      <c r="E93" s="8">
        <f>D93*C93</f>
        <v>23</v>
      </c>
      <c r="F93" s="3"/>
      <c r="G93" s="3"/>
    </row>
    <row r="94" spans="1:7" ht="18.75" thickBot="1">
      <c r="A94" s="32">
        <v>15</v>
      </c>
      <c r="B94" s="4" t="s">
        <v>102</v>
      </c>
      <c r="C94" s="5">
        <v>50</v>
      </c>
      <c r="D94" s="8">
        <v>0.61</v>
      </c>
      <c r="E94" s="8">
        <f>D94*50</f>
        <v>30.5</v>
      </c>
      <c r="F94" s="3"/>
      <c r="G94" s="3"/>
    </row>
    <row r="95" spans="1:7" ht="18.75" thickBot="1">
      <c r="A95" s="3"/>
      <c r="B95" s="14" t="s">
        <v>113</v>
      </c>
      <c r="C95" s="3"/>
      <c r="D95" s="7"/>
      <c r="E95" s="7"/>
      <c r="F95" s="3"/>
      <c r="G95" s="3"/>
    </row>
    <row r="96" spans="1:7" ht="18.75" thickBot="1">
      <c r="A96" s="32">
        <v>6</v>
      </c>
      <c r="B96" s="31" t="s">
        <v>72</v>
      </c>
      <c r="C96" s="5" t="s">
        <v>96</v>
      </c>
      <c r="D96" s="8">
        <v>0.12</v>
      </c>
      <c r="E96" s="8">
        <f>D96*150</f>
        <v>18</v>
      </c>
      <c r="F96" s="3"/>
      <c r="G96" s="3"/>
    </row>
    <row r="97" spans="1:7" ht="18.75" thickBot="1">
      <c r="A97" s="32">
        <v>7</v>
      </c>
      <c r="B97" s="31" t="s">
        <v>73</v>
      </c>
      <c r="C97" s="5" t="s">
        <v>96</v>
      </c>
      <c r="D97" s="8">
        <v>0.15</v>
      </c>
      <c r="E97" s="8">
        <f>D97*150</f>
        <v>22.5</v>
      </c>
      <c r="F97" s="3"/>
      <c r="G97" s="3"/>
    </row>
    <row r="98" spans="1:7" ht="18.75" thickBot="1">
      <c r="A98" s="32">
        <v>8</v>
      </c>
      <c r="B98" s="31" t="s">
        <v>74</v>
      </c>
      <c r="C98" s="5" t="s">
        <v>97</v>
      </c>
      <c r="D98" s="8">
        <v>0.15</v>
      </c>
      <c r="E98" s="8">
        <f>D98*150</f>
        <v>22.5</v>
      </c>
      <c r="F98" s="3"/>
      <c r="G98" s="3"/>
    </row>
    <row r="99" spans="1:7" ht="18.75" thickBot="1">
      <c r="A99" s="32">
        <v>9</v>
      </c>
      <c r="B99" s="31" t="s">
        <v>75</v>
      </c>
      <c r="C99" s="5" t="s">
        <v>97</v>
      </c>
      <c r="D99" s="8">
        <v>0.14</v>
      </c>
      <c r="E99" s="8">
        <f>D99*150</f>
        <v>21.000000000000004</v>
      </c>
      <c r="F99" s="3"/>
      <c r="G99" s="3"/>
    </row>
    <row r="100" spans="1:7" ht="18.75" thickBot="1">
      <c r="A100" s="32">
        <v>10</v>
      </c>
      <c r="B100" s="31" t="s">
        <v>76</v>
      </c>
      <c r="C100" s="5" t="s">
        <v>97</v>
      </c>
      <c r="D100" s="8">
        <v>0.15</v>
      </c>
      <c r="E100" s="8">
        <f>D100*150</f>
        <v>22.5</v>
      </c>
      <c r="F100" s="3"/>
      <c r="G100" s="3"/>
    </row>
    <row r="101" spans="1:7" ht="18.75" thickBot="1">
      <c r="A101" s="3"/>
      <c r="B101" s="15" t="s">
        <v>114</v>
      </c>
      <c r="C101" s="3"/>
      <c r="D101" s="7"/>
      <c r="E101" s="7"/>
      <c r="F101" s="3"/>
      <c r="G101" s="3"/>
    </row>
    <row r="102" spans="1:7" ht="18.75" thickBot="1">
      <c r="A102" s="32">
        <v>11</v>
      </c>
      <c r="B102" s="4" t="s">
        <v>80</v>
      </c>
      <c r="C102" s="5" t="s">
        <v>98</v>
      </c>
      <c r="D102" s="8">
        <v>0.08</v>
      </c>
      <c r="E102" s="8">
        <f>D102*200</f>
        <v>16</v>
      </c>
      <c r="F102" s="3"/>
      <c r="G102" s="3"/>
    </row>
    <row r="103" spans="1:7" ht="18.75" thickBot="1">
      <c r="A103" s="32">
        <v>12</v>
      </c>
      <c r="B103" s="31" t="s">
        <v>81</v>
      </c>
      <c r="C103" s="5" t="s">
        <v>99</v>
      </c>
      <c r="D103" s="8">
        <v>0.12</v>
      </c>
      <c r="E103" s="8">
        <f>D103*200</f>
        <v>24</v>
      </c>
      <c r="F103" s="3"/>
      <c r="G103" s="3"/>
    </row>
    <row r="104" spans="1:7" ht="18.75" thickBot="1">
      <c r="A104" s="32">
        <v>13</v>
      </c>
      <c r="B104" s="31" t="s">
        <v>82</v>
      </c>
      <c r="C104" s="5" t="s">
        <v>100</v>
      </c>
      <c r="D104" s="8">
        <v>0.21</v>
      </c>
      <c r="E104" s="8">
        <f>D104*200</f>
        <v>42</v>
      </c>
      <c r="F104" s="3"/>
      <c r="G104" s="3"/>
    </row>
    <row r="105" spans="1:7" ht="18.75" thickBot="1">
      <c r="A105" s="6"/>
      <c r="B105" s="16" t="s">
        <v>83</v>
      </c>
      <c r="C105" s="3"/>
      <c r="D105" s="7"/>
      <c r="E105" s="7"/>
      <c r="F105" s="3"/>
      <c r="G105" s="3"/>
    </row>
    <row r="106" spans="1:7" ht="18.75" thickBot="1">
      <c r="A106" s="32">
        <v>16</v>
      </c>
      <c r="B106" s="31" t="s">
        <v>84</v>
      </c>
      <c r="C106" s="5" t="s">
        <v>103</v>
      </c>
      <c r="D106" s="8">
        <v>0.11</v>
      </c>
      <c r="E106" s="8">
        <f>D106*150</f>
        <v>16.5</v>
      </c>
      <c r="F106" s="3"/>
      <c r="G106" s="3"/>
    </row>
    <row r="107" spans="1:7" ht="18.75" thickBot="1">
      <c r="A107" s="32">
        <v>17</v>
      </c>
      <c r="B107" s="31" t="s">
        <v>85</v>
      </c>
      <c r="C107" s="5" t="s">
        <v>103</v>
      </c>
      <c r="D107" s="8">
        <v>0.13</v>
      </c>
      <c r="E107" s="8">
        <f>D107*150</f>
        <v>19.5</v>
      </c>
      <c r="F107" s="3"/>
      <c r="G107" s="3"/>
    </row>
    <row r="108" spans="1:7" ht="18.75" thickBot="1">
      <c r="A108" s="32">
        <v>18</v>
      </c>
      <c r="B108" s="31" t="s">
        <v>86</v>
      </c>
      <c r="C108" s="5" t="s">
        <v>103</v>
      </c>
      <c r="D108" s="8">
        <v>0.14</v>
      </c>
      <c r="E108" s="8">
        <f>D108*150</f>
        <v>21.000000000000004</v>
      </c>
      <c r="F108" s="3"/>
      <c r="G108" s="3"/>
    </row>
    <row r="109" spans="1:7" ht="18.75" thickBot="1">
      <c r="A109" s="32">
        <v>19</v>
      </c>
      <c r="B109" s="31" t="s">
        <v>87</v>
      </c>
      <c r="C109" s="5" t="s">
        <v>103</v>
      </c>
      <c r="D109" s="8">
        <v>0.11</v>
      </c>
      <c r="E109" s="8">
        <f>D109*150</f>
        <v>16.5</v>
      </c>
      <c r="F109" s="3"/>
      <c r="G109" s="3"/>
    </row>
    <row r="110" spans="1:14" ht="18">
      <c r="A110" s="6"/>
      <c r="B110" s="19" t="s">
        <v>119</v>
      </c>
      <c r="C110" s="19"/>
      <c r="D110" s="19"/>
      <c r="E110" s="19"/>
      <c r="F110" s="19"/>
      <c r="G110" s="20"/>
      <c r="H110" s="21"/>
      <c r="I110" s="21"/>
      <c r="J110" s="22"/>
      <c r="K110" s="21"/>
      <c r="L110" s="21"/>
      <c r="M110" s="21"/>
      <c r="N110" s="21"/>
    </row>
    <row r="111" spans="2:16" ht="16.5">
      <c r="B111" s="19" t="s">
        <v>120</v>
      </c>
      <c r="C111" s="19"/>
      <c r="D111" s="19"/>
      <c r="E111" s="19"/>
      <c r="F111" s="19"/>
      <c r="G111" s="23"/>
      <c r="H111" s="21"/>
      <c r="I111" s="21"/>
      <c r="J111" s="22"/>
      <c r="K111" s="21"/>
      <c r="L111" s="21"/>
      <c r="M111" s="21"/>
      <c r="N111" s="21"/>
      <c r="O111" s="21"/>
      <c r="P111" s="21"/>
    </row>
    <row r="112" spans="2:16" ht="18.75">
      <c r="B112" s="24" t="s">
        <v>121</v>
      </c>
      <c r="C112" s="24"/>
      <c r="D112" s="24"/>
      <c r="E112" s="24"/>
      <c r="F112" s="24"/>
      <c r="G112" s="23"/>
      <c r="H112" s="21"/>
      <c r="I112" s="21"/>
      <c r="J112" s="22"/>
      <c r="K112" s="21"/>
      <c r="L112" s="21"/>
      <c r="M112" s="21"/>
      <c r="N112" s="21"/>
      <c r="O112" s="21"/>
      <c r="P112" s="21"/>
    </row>
    <row r="113" spans="2:16" ht="16.5">
      <c r="B113" s="25" t="s">
        <v>122</v>
      </c>
      <c r="C113" s="25"/>
      <c r="D113" s="25"/>
      <c r="E113" s="25"/>
      <c r="F113" s="25"/>
      <c r="G113" s="21"/>
      <c r="H113" s="21"/>
      <c r="I113" s="21"/>
      <c r="J113" s="22"/>
      <c r="K113" s="21"/>
      <c r="L113" s="21"/>
      <c r="M113" s="21"/>
      <c r="N113" s="21"/>
      <c r="O113" s="21"/>
      <c r="P113" s="21"/>
    </row>
    <row r="114" spans="2:16" ht="16.5">
      <c r="B114" s="25" t="s">
        <v>123</v>
      </c>
      <c r="C114" s="25"/>
      <c r="D114" s="25"/>
      <c r="E114" s="25"/>
      <c r="F114" s="25"/>
      <c r="G114" s="21"/>
      <c r="H114" s="21"/>
      <c r="I114" s="21"/>
      <c r="J114" s="22"/>
      <c r="K114" s="21"/>
      <c r="L114" s="21"/>
      <c r="M114" s="21"/>
      <c r="N114" s="21"/>
      <c r="O114" s="21"/>
      <c r="P114" s="21"/>
    </row>
    <row r="115" spans="2:16" ht="16.5">
      <c r="B115" s="25" t="s">
        <v>124</v>
      </c>
      <c r="C115" s="25"/>
      <c r="D115" s="25"/>
      <c r="E115" s="25"/>
      <c r="F115" s="25"/>
      <c r="G115" s="21"/>
      <c r="H115" s="21"/>
      <c r="I115" s="21"/>
      <c r="J115" s="22"/>
      <c r="K115" s="21"/>
      <c r="L115" s="21"/>
      <c r="M115" s="21"/>
      <c r="N115" s="21"/>
      <c r="O115" s="21"/>
      <c r="P115" s="21"/>
    </row>
    <row r="116" spans="2:16" ht="15">
      <c r="B116" s="47" t="s">
        <v>125</v>
      </c>
      <c r="C116" s="47"/>
      <c r="D116" s="47"/>
      <c r="E116" s="47"/>
      <c r="F116" s="47"/>
      <c r="G116" s="47"/>
      <c r="H116" s="48"/>
      <c r="I116" s="48"/>
      <c r="J116" s="48"/>
      <c r="K116" s="48"/>
      <c r="L116" s="48"/>
      <c r="M116" s="48"/>
      <c r="N116" s="48"/>
      <c r="O116" s="21"/>
      <c r="P116" s="21"/>
    </row>
    <row r="117" spans="2:16" ht="16.5">
      <c r="B117" s="26" t="s">
        <v>126</v>
      </c>
      <c r="C117" s="21"/>
      <c r="D117" s="21"/>
      <c r="E117" s="21"/>
      <c r="F117" s="21"/>
      <c r="G117" s="21"/>
      <c r="H117" s="21"/>
      <c r="I117" s="21"/>
      <c r="J117" s="22"/>
      <c r="K117" s="21"/>
      <c r="L117" s="21"/>
      <c r="M117" s="21"/>
      <c r="N117" s="21"/>
      <c r="O117" s="21"/>
      <c r="P117" s="21"/>
    </row>
    <row r="118" spans="2:16" ht="18.75">
      <c r="B118" s="26" t="s">
        <v>133</v>
      </c>
      <c r="C118" s="26"/>
      <c r="D118" s="21"/>
      <c r="E118" s="21"/>
      <c r="F118" s="21"/>
      <c r="G118" s="21"/>
      <c r="H118" s="27"/>
      <c r="I118" s="21"/>
      <c r="J118" s="22"/>
      <c r="K118" s="21"/>
      <c r="L118" s="21"/>
      <c r="M118" s="21"/>
      <c r="N118" s="21"/>
      <c r="O118" s="21"/>
      <c r="P118" s="21"/>
    </row>
    <row r="119" spans="2:16" ht="12.75">
      <c r="B119" s="21"/>
      <c r="C119" s="2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2:16" ht="15">
      <c r="B120" s="29" t="s">
        <v>127</v>
      </c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21"/>
      <c r="O120" s="21"/>
      <c r="P120" s="21"/>
    </row>
    <row r="121" spans="2:16" ht="15">
      <c r="B121" s="29" t="s">
        <v>128</v>
      </c>
      <c r="C121" s="29"/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21"/>
      <c r="O121" s="21"/>
      <c r="P121" s="21"/>
    </row>
    <row r="122" spans="15:16" ht="12.75">
      <c r="O122" s="21"/>
      <c r="P122" s="21"/>
    </row>
    <row r="123" spans="2:16" ht="12.75">
      <c r="B123" s="21"/>
      <c r="C123" s="2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</sheetData>
  <mergeCells count="1">
    <mergeCell ref="H5:W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dcterms:created xsi:type="dcterms:W3CDTF">2011-05-24T05:15:32Z</dcterms:created>
  <dcterms:modified xsi:type="dcterms:W3CDTF">2011-07-20T05:37:16Z</dcterms:modified>
  <cp:category/>
  <cp:version/>
  <cp:contentType/>
  <cp:contentStatus/>
</cp:coreProperties>
</file>