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0" yWindow="1410" windowWidth="25755" windowHeight="133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<sst xmlns="http://schemas.openxmlformats.org/spreadsheetml/2006/main" count="422" uniqueCount="242">
  <si>
    <t>Тюльпаны на мелкий опт</t>
  </si>
  <si>
    <t xml:space="preserve">50 луковиц в сетке, с ламинированным цветным фото 15*21! </t>
  </si>
  <si>
    <t>ЕСЛИ ЦЕНА ЛУКОВИЦЫ НИЖЕ 0,30 ЕВРО</t>
  </si>
  <si>
    <t xml:space="preserve"> 30 луковиц в сетке, с ламинированным цветным фото 15*21, </t>
  </si>
  <si>
    <t>Заказ считается принятым после письменного подтверждения и предоплаты 50%</t>
  </si>
  <si>
    <t>ЕСЛИ ЦЕНА ЛУКОВИЦЫ ВЫШЕ 0,30 ЕВРО</t>
  </si>
  <si>
    <t>Остаток суммы оплачивается за неделю до поставки:ориентировочно, конец августа-начало сентября</t>
  </si>
  <si>
    <t>Заявки, принимаются по электронной почте: 80675670969@mail.ru  или через форму обратной связи на нашем сайте: www.spc.ucoz.com</t>
  </si>
  <si>
    <t>код</t>
  </si>
  <si>
    <t>СОРТ</t>
  </si>
  <si>
    <t>ЦВЕТ</t>
  </si>
  <si>
    <t>РАЗБОР</t>
  </si>
  <si>
    <t>ЦЕНА(шт.)</t>
  </si>
  <si>
    <t>ЦЕНА(уп.)</t>
  </si>
  <si>
    <t>К-во(уп.)</t>
  </si>
  <si>
    <t xml:space="preserve">Заявки принимаются также по телефонам: 0675670969(68) и 0662875420 </t>
  </si>
  <si>
    <t>БАХРОМЧАТЫЕ(FT)</t>
  </si>
  <si>
    <t>Aria Card</t>
  </si>
  <si>
    <t>бело-сиреневый</t>
  </si>
  <si>
    <t>12+</t>
  </si>
  <si>
    <t>Ballroom</t>
  </si>
  <si>
    <r>
      <t>кремово</t>
    </r>
    <r>
      <rPr>
        <b/>
        <sz val="11"/>
        <color indexed="10"/>
        <rFont val="Comic Sans MS"/>
        <family val="4"/>
      </rPr>
      <t>-малиновый</t>
    </r>
  </si>
  <si>
    <t>Black Jewel</t>
  </si>
  <si>
    <r>
      <t>фиолетово</t>
    </r>
    <r>
      <rPr>
        <sz val="11"/>
        <rFont val="Comic Sans MS"/>
        <family val="4"/>
      </rPr>
      <t>-</t>
    </r>
    <r>
      <rPr>
        <b/>
        <sz val="11"/>
        <rFont val="Comic Sans MS"/>
        <family val="4"/>
      </rPr>
      <t>черный</t>
    </r>
  </si>
  <si>
    <t>11\12</t>
  </si>
  <si>
    <t>Bulldog</t>
  </si>
  <si>
    <t>фиолетовый</t>
  </si>
  <si>
    <t>Burgundy Lace</t>
  </si>
  <si>
    <t>малиновый</t>
  </si>
  <si>
    <t>Canasta</t>
  </si>
  <si>
    <r>
      <t>красно</t>
    </r>
    <r>
      <rPr>
        <sz val="11"/>
        <rFont val="Comic Sans MS"/>
        <family val="4"/>
      </rPr>
      <t>-</t>
    </r>
    <r>
      <rPr>
        <b/>
        <sz val="11"/>
        <rFont val="Comic Sans MS"/>
        <family val="4"/>
      </rPr>
      <t>белый</t>
    </r>
  </si>
  <si>
    <t>Crystal Beauty</t>
  </si>
  <si>
    <t>красный</t>
  </si>
  <si>
    <t>Cuban Night</t>
  </si>
  <si>
    <t>Curly Sue</t>
  </si>
  <si>
    <r>
      <t>пурпурно</t>
    </r>
    <r>
      <rPr>
        <sz val="11"/>
        <rFont val="Comic Sans MS"/>
        <family val="4"/>
      </rPr>
      <t>-</t>
    </r>
    <r>
      <rPr>
        <b/>
        <sz val="11"/>
        <color indexed="20"/>
        <rFont val="Comic Sans MS"/>
        <family val="4"/>
      </rPr>
      <t>фиолетовый</t>
    </r>
  </si>
  <si>
    <t>Dallas</t>
  </si>
  <si>
    <t xml:space="preserve">Davenport </t>
  </si>
  <si>
    <r>
      <t>красно-</t>
    </r>
    <r>
      <rPr>
        <b/>
        <sz val="11"/>
        <color indexed="13"/>
        <rFont val="Comic Sans MS"/>
        <family val="4"/>
      </rPr>
      <t>желтый.</t>
    </r>
  </si>
  <si>
    <t>Daytona</t>
  </si>
  <si>
    <t>белый</t>
  </si>
  <si>
    <t xml:space="preserve">Fringed Solstice   </t>
  </si>
  <si>
    <t>Hamilton</t>
  </si>
  <si>
    <t>желтый</t>
  </si>
  <si>
    <t>Honeymoon</t>
  </si>
  <si>
    <t xml:space="preserve">Huis ten Bosch  </t>
  </si>
  <si>
    <r>
      <t>розово</t>
    </r>
    <r>
      <rPr>
        <b/>
        <sz val="11"/>
        <rFont val="Comic Sans MS"/>
        <family val="4"/>
      </rPr>
      <t>-белый</t>
    </r>
  </si>
  <si>
    <t>Joint Division</t>
  </si>
  <si>
    <r>
      <t>желто-</t>
    </r>
    <r>
      <rPr>
        <b/>
        <sz val="11"/>
        <color indexed="10"/>
        <rFont val="Comic Sans MS"/>
        <family val="4"/>
      </rPr>
      <t>красный</t>
    </r>
  </si>
  <si>
    <t>Lambada</t>
  </si>
  <si>
    <r>
      <t>оранжево</t>
    </r>
    <r>
      <rPr>
        <b/>
        <sz val="11"/>
        <color indexed="10"/>
        <rFont val="Comic Sans MS"/>
        <family val="4"/>
      </rPr>
      <t>-</t>
    </r>
    <r>
      <rPr>
        <b/>
        <sz val="11"/>
        <color indexed="13"/>
        <rFont val="Comic Sans MS"/>
        <family val="4"/>
      </rPr>
      <t>желтый</t>
    </r>
  </si>
  <si>
    <t>Lingerie</t>
  </si>
  <si>
    <r>
      <t>кремово</t>
    </r>
    <r>
      <rPr>
        <sz val="11"/>
        <rFont val="Comic Sans MS"/>
        <family val="4"/>
      </rPr>
      <t>-</t>
    </r>
    <r>
      <rPr>
        <b/>
        <sz val="11"/>
        <color indexed="10"/>
        <rFont val="Comic Sans MS"/>
        <family val="4"/>
      </rPr>
      <t>красный</t>
    </r>
  </si>
  <si>
    <t>Oviedo</t>
  </si>
  <si>
    <r>
      <t>бело-</t>
    </r>
    <r>
      <rPr>
        <b/>
        <sz val="11"/>
        <color indexed="14"/>
        <rFont val="Comic Sans MS"/>
        <family val="4"/>
      </rPr>
      <t>розовый</t>
    </r>
  </si>
  <si>
    <t>Pacific Pearl</t>
  </si>
  <si>
    <t>темно-бордовый</t>
  </si>
  <si>
    <t>Real Time</t>
  </si>
  <si>
    <r>
      <t>красно-</t>
    </r>
    <r>
      <rPr>
        <b/>
        <sz val="11"/>
        <color indexed="13"/>
        <rFont val="Comic Sans MS"/>
        <family val="4"/>
      </rPr>
      <t>желтый</t>
    </r>
  </si>
  <si>
    <t>Snow Valley</t>
  </si>
  <si>
    <r>
      <t>бело</t>
    </r>
    <r>
      <rPr>
        <b/>
        <sz val="11"/>
        <color indexed="16"/>
        <rFont val="Comic Sans MS"/>
        <family val="4"/>
      </rPr>
      <t>-</t>
    </r>
    <r>
      <rPr>
        <b/>
        <sz val="11"/>
        <color indexed="11"/>
        <rFont val="Comic Sans MS"/>
        <family val="4"/>
      </rPr>
      <t>зеленый</t>
    </r>
  </si>
  <si>
    <t>Space Star</t>
  </si>
  <si>
    <r>
      <t>оранжево-</t>
    </r>
    <r>
      <rPr>
        <b/>
        <sz val="11"/>
        <color indexed="10"/>
        <rFont val="Comic Sans MS"/>
        <family val="4"/>
      </rPr>
      <t>красный</t>
    </r>
  </si>
  <si>
    <t>СЕТКА:пластиковый мешок (Ш25*В39 или Ш40*В60)</t>
  </si>
  <si>
    <t>ЦВЕТНОЕ ЛАМИНИРОВАННОЕ ФОТО 15*20.</t>
  </si>
  <si>
    <t>Valery Georgiev Yellow</t>
  </si>
  <si>
    <t>МАХРОВЫЕ БАХРОМЧАТЫЕ(DFT)</t>
  </si>
  <si>
    <t>Cool Crystal</t>
  </si>
  <si>
    <t>розовый</t>
  </si>
  <si>
    <t>Brest</t>
  </si>
  <si>
    <t>Esprit</t>
  </si>
  <si>
    <t>оранжевый</t>
  </si>
  <si>
    <t>Exotic Sun</t>
  </si>
  <si>
    <t>Gold Dust</t>
  </si>
  <si>
    <t>Kingston</t>
  </si>
  <si>
    <t>Lion King</t>
  </si>
  <si>
    <t>Maroon</t>
  </si>
  <si>
    <t>темно-красный</t>
  </si>
  <si>
    <t>Mascotte</t>
  </si>
  <si>
    <t>сиреневый</t>
  </si>
  <si>
    <t>Matchpoint</t>
  </si>
  <si>
    <r>
      <t>малиново-</t>
    </r>
    <r>
      <rPr>
        <b/>
        <sz val="11"/>
        <color indexed="8"/>
        <rFont val="Comic Sans MS"/>
        <family val="4"/>
      </rPr>
      <t>белый</t>
    </r>
  </si>
  <si>
    <t>Mon Amour</t>
  </si>
  <si>
    <t>Queensland</t>
  </si>
  <si>
    <t>Sensual Touch</t>
  </si>
  <si>
    <t>Snow Crystal</t>
  </si>
  <si>
    <t>МАХРОВЫЕ РАННИЕ(DET)</t>
  </si>
  <si>
    <t>Antraciet</t>
  </si>
  <si>
    <t>Blue Diamond</t>
  </si>
  <si>
    <t>Flashpoint</t>
  </si>
  <si>
    <t>Margarita</t>
  </si>
  <si>
    <t>пурпурный</t>
  </si>
  <si>
    <t>Monsella</t>
  </si>
  <si>
    <t>Monte Carlo</t>
  </si>
  <si>
    <t>Orange Lady</t>
  </si>
  <si>
    <t>МАХРОВЫЕ ПОЗДНИЕ(DLT)</t>
  </si>
  <si>
    <t xml:space="preserve">Angelique  </t>
  </si>
  <si>
    <r>
      <t>розово-</t>
    </r>
    <r>
      <rPr>
        <b/>
        <sz val="11"/>
        <color indexed="11"/>
        <rFont val="Comic Sans MS"/>
        <family val="4"/>
      </rPr>
      <t>зеленый</t>
    </r>
  </si>
  <si>
    <t>Black Hero</t>
  </si>
  <si>
    <r>
      <t>фиолетово-</t>
    </r>
    <r>
      <rPr>
        <b/>
        <sz val="11"/>
        <color indexed="8"/>
        <rFont val="Comic Sans MS"/>
        <family val="4"/>
      </rPr>
      <t>черный</t>
    </r>
  </si>
  <si>
    <t>DoubleBeauty of Apeldoorn</t>
  </si>
  <si>
    <r>
      <t xml:space="preserve">       </t>
    </r>
    <r>
      <rPr>
        <b/>
        <sz val="11"/>
        <color indexed="13"/>
        <rFont val="Comic Sans MS"/>
        <family val="4"/>
      </rPr>
      <t>желтый</t>
    </r>
  </si>
  <si>
    <t>Emblazon</t>
  </si>
  <si>
    <t>Horizon</t>
  </si>
  <si>
    <r>
      <t>бело-</t>
    </r>
    <r>
      <rPr>
        <b/>
        <sz val="11"/>
        <color indexed="10"/>
        <rFont val="Comic Sans MS"/>
        <family val="4"/>
      </rPr>
      <t>красный</t>
    </r>
  </si>
  <si>
    <t>Negrita Double</t>
  </si>
  <si>
    <r>
      <t>фиолетово</t>
    </r>
    <r>
      <rPr>
        <b/>
        <sz val="11"/>
        <color indexed="57"/>
        <rFont val="Comic Sans MS"/>
        <family val="4"/>
      </rPr>
      <t>-зеленый</t>
    </r>
  </si>
  <si>
    <t>Orange Princess</t>
  </si>
  <si>
    <t>Up White</t>
  </si>
  <si>
    <t>Upstar</t>
  </si>
  <si>
    <t>Maureen Double</t>
  </si>
  <si>
    <t xml:space="preserve">Miranda </t>
  </si>
  <si>
    <t>ТРИУМФ(ТТ)</t>
  </si>
  <si>
    <t>Gavota</t>
  </si>
  <si>
    <r>
      <t>коричнево</t>
    </r>
    <r>
      <rPr>
        <b/>
        <sz val="11"/>
        <color indexed="47"/>
        <rFont val="Comic Sans MS"/>
        <family val="4"/>
      </rPr>
      <t>-кремовый</t>
    </r>
  </si>
  <si>
    <t>Hot Pants</t>
  </si>
  <si>
    <r>
      <t>сиренево-</t>
    </r>
    <r>
      <rPr>
        <b/>
        <sz val="11"/>
        <color indexed="8"/>
        <rFont val="Comic Sans MS"/>
        <family val="4"/>
      </rPr>
      <t xml:space="preserve"> белый</t>
    </r>
  </si>
  <si>
    <t xml:space="preserve">Leen van der Mark </t>
  </si>
  <si>
    <r>
      <t>красно-</t>
    </r>
    <r>
      <rPr>
        <b/>
        <sz val="11"/>
        <color indexed="47"/>
        <rFont val="Comic Sans MS"/>
        <family val="4"/>
      </rPr>
      <t>кремовый</t>
    </r>
  </si>
  <si>
    <t>Liberstar</t>
  </si>
  <si>
    <r>
      <t>малиново</t>
    </r>
    <r>
      <rPr>
        <sz val="11"/>
        <rFont val="Comic Sans MS"/>
        <family val="4"/>
      </rPr>
      <t>-</t>
    </r>
    <r>
      <rPr>
        <b/>
        <sz val="11"/>
        <color indexed="8"/>
        <rFont val="Comic Sans MS"/>
        <family val="4"/>
      </rPr>
      <t>белый</t>
    </r>
  </si>
  <si>
    <t>Lucky Strike</t>
  </si>
  <si>
    <r>
      <t>красно-</t>
    </r>
    <r>
      <rPr>
        <b/>
        <sz val="11"/>
        <color indexed="47"/>
        <rFont val="Comic Sans MS"/>
        <family val="4"/>
      </rPr>
      <t>белый</t>
    </r>
  </si>
  <si>
    <t>Negrita</t>
  </si>
  <si>
    <t>Purple Flag</t>
  </si>
  <si>
    <t>Strong Gold</t>
  </si>
  <si>
    <t>White Dream</t>
  </si>
  <si>
    <t>White Liberstar</t>
  </si>
  <si>
    <t>Yellow Crown</t>
  </si>
  <si>
    <t>ГИБРИДЫ ДАРВИНА(DHT)</t>
  </si>
  <si>
    <t>American Dream</t>
  </si>
  <si>
    <t>Banja Luka</t>
  </si>
  <si>
    <r>
      <t>желто</t>
    </r>
    <r>
      <rPr>
        <sz val="11"/>
        <color indexed="13"/>
        <rFont val="Comic Sans MS"/>
        <family val="4"/>
      </rPr>
      <t>-</t>
    </r>
    <r>
      <rPr>
        <b/>
        <sz val="11"/>
        <color indexed="10"/>
        <rFont val="Comic Sans MS"/>
        <family val="4"/>
      </rPr>
      <t>красный</t>
    </r>
  </si>
  <si>
    <t>Golden Parade</t>
  </si>
  <si>
    <t>Ollioules</t>
  </si>
  <si>
    <t>ОБЫКНОВЕННЫЙ РАННИЙ(SET)</t>
  </si>
  <si>
    <t>Christmas Dream</t>
  </si>
  <si>
    <t>Princess Irene</t>
  </si>
  <si>
    <t>ОБЫКНОВЕННЫЙ ПОЗДНИЙ(SLT)</t>
  </si>
  <si>
    <t xml:space="preserve">Atlantis </t>
  </si>
  <si>
    <r>
      <t>фиолетово</t>
    </r>
    <r>
      <rPr>
        <b/>
        <sz val="11"/>
        <color indexed="25"/>
        <rFont val="Comic Sans MS"/>
        <family val="4"/>
      </rPr>
      <t>-</t>
    </r>
    <r>
      <rPr>
        <b/>
        <sz val="11"/>
        <color indexed="47"/>
        <rFont val="Comic Sans MS"/>
        <family val="4"/>
      </rPr>
      <t>кремовый</t>
    </r>
  </si>
  <si>
    <t>Queen of Night</t>
  </si>
  <si>
    <t>черный</t>
  </si>
  <si>
    <t>ГРУППА ФОСТЕРА(FOS)</t>
  </si>
  <si>
    <t>Purissima</t>
  </si>
  <si>
    <t>ЛИЛИЕЦВЕТНЫЕ(LT)</t>
  </si>
  <si>
    <t>Ballade</t>
  </si>
  <si>
    <r>
      <t>фиолетово-</t>
    </r>
    <r>
      <rPr>
        <b/>
        <sz val="11"/>
        <rFont val="Comic Sans MS"/>
        <family val="4"/>
      </rPr>
      <t>белый</t>
    </r>
  </si>
  <si>
    <t>Ballerina</t>
  </si>
  <si>
    <t>Holland Chic</t>
  </si>
  <si>
    <r>
      <t>бело-</t>
    </r>
    <r>
      <rPr>
        <b/>
        <sz val="11"/>
        <color indexed="29"/>
        <rFont val="Comic Sans MS"/>
        <family val="4"/>
      </rPr>
      <t>розовый</t>
    </r>
  </si>
  <si>
    <t>Pretty Woman</t>
  </si>
  <si>
    <r>
      <t>красны</t>
    </r>
    <r>
      <rPr>
        <b/>
        <sz val="11"/>
        <color indexed="10"/>
        <rFont val="Arial Cyr"/>
        <family val="0"/>
      </rPr>
      <t>й</t>
    </r>
  </si>
  <si>
    <t>Purple Dream</t>
  </si>
  <si>
    <r>
      <t>пурпурно</t>
    </r>
    <r>
      <rPr>
        <b/>
        <sz val="11"/>
        <color indexed="61"/>
        <rFont val="Comic Sans MS"/>
        <family val="4"/>
      </rPr>
      <t>-фиолетовый</t>
    </r>
  </si>
  <si>
    <t>Seattle</t>
  </si>
  <si>
    <t>White Triumphator</t>
  </si>
  <si>
    <t>ПОПУГАЙНЫЕ(PT)</t>
  </si>
  <si>
    <t>Apricot Parrot</t>
  </si>
  <si>
    <r>
      <t>абрикосово-</t>
    </r>
    <r>
      <rPr>
        <b/>
        <sz val="11"/>
        <color indexed="11"/>
        <rFont val="Comic Sans MS"/>
        <family val="4"/>
      </rPr>
      <t>зеленый</t>
    </r>
  </si>
  <si>
    <t xml:space="preserve">Black Parrot   </t>
  </si>
  <si>
    <t>Blue Parrot</t>
  </si>
  <si>
    <r>
      <t>фиолетово-</t>
    </r>
    <r>
      <rPr>
        <b/>
        <sz val="11"/>
        <color indexed="12"/>
        <rFont val="Comic Sans MS"/>
        <family val="4"/>
      </rPr>
      <t>синий</t>
    </r>
  </si>
  <si>
    <t>Blumex Favourite</t>
  </si>
  <si>
    <t>Double Flaming Parrot</t>
  </si>
  <si>
    <t>Estella Rijnveld</t>
  </si>
  <si>
    <r>
      <t>красно-</t>
    </r>
    <r>
      <rPr>
        <b/>
        <sz val="11"/>
        <color indexed="8"/>
        <rFont val="Comic Sans MS"/>
        <family val="4"/>
      </rPr>
      <t>белый</t>
    </r>
  </si>
  <si>
    <r>
      <t>бело-</t>
    </r>
    <r>
      <rPr>
        <b/>
        <sz val="11"/>
        <color indexed="17"/>
        <rFont val="Comic Sans MS"/>
        <family val="4"/>
      </rPr>
      <t>зеленый</t>
    </r>
  </si>
  <si>
    <t>Super Parrot</t>
  </si>
  <si>
    <t>ЗЕЛЕНОЦВЕТКОВЫЕ (ВИДИФЛОРА VT)</t>
  </si>
  <si>
    <t xml:space="preserve">Hollywood   </t>
  </si>
  <si>
    <r>
      <t>фиолетово-</t>
    </r>
    <r>
      <rPr>
        <b/>
        <sz val="11"/>
        <color indexed="11"/>
        <rFont val="Comic Sans MS"/>
        <family val="4"/>
      </rPr>
      <t>зеленый</t>
    </r>
  </si>
  <si>
    <t>Spring Green</t>
  </si>
  <si>
    <r>
      <t>бело-</t>
    </r>
    <r>
      <rPr>
        <b/>
        <sz val="11"/>
        <color indexed="11"/>
        <rFont val="Comic Sans MS"/>
        <family val="4"/>
      </rPr>
      <t>зеленый</t>
    </r>
  </si>
  <si>
    <t>Virichic</t>
  </si>
  <si>
    <r>
      <t>желто-</t>
    </r>
    <r>
      <rPr>
        <b/>
        <sz val="11"/>
        <color indexed="57"/>
        <rFont val="Comic Sans MS"/>
        <family val="4"/>
      </rPr>
      <t>зеленый</t>
    </r>
  </si>
  <si>
    <t>МНОГОЦВЕТКОВЫЕ(СЕМЕЙКА MULTI)</t>
  </si>
  <si>
    <t>Antoinette</t>
  </si>
  <si>
    <r>
      <t>желто</t>
    </r>
    <r>
      <rPr>
        <b/>
        <sz val="11"/>
        <color indexed="10"/>
        <rFont val="Comic Sans MS"/>
        <family val="4"/>
      </rPr>
      <t>-красный</t>
    </r>
  </si>
  <si>
    <t>Belicia(махровый)</t>
  </si>
  <si>
    <r>
      <t>бело</t>
    </r>
    <r>
      <rPr>
        <b/>
        <sz val="11"/>
        <color indexed="10"/>
        <rFont val="Comic Sans MS"/>
        <family val="4"/>
      </rPr>
      <t>-малиновый</t>
    </r>
  </si>
  <si>
    <t>Colour Spectacle</t>
  </si>
  <si>
    <t>Fringed Family(бахрома)</t>
  </si>
  <si>
    <t xml:space="preserve">Hans Dietrich Gencher </t>
  </si>
  <si>
    <t>Praestans Unicum</t>
  </si>
  <si>
    <t>Toronto</t>
  </si>
  <si>
    <t>Toronto Double(махровый)</t>
  </si>
  <si>
    <t xml:space="preserve">Wallflower </t>
  </si>
  <si>
    <t>бордо</t>
  </si>
  <si>
    <t>Weisse Berliner</t>
  </si>
  <si>
    <t>ГРЕЙГА(GRE)</t>
  </si>
  <si>
    <t>Czaar Peter</t>
  </si>
  <si>
    <r>
      <t>красно-</t>
    </r>
    <r>
      <rPr>
        <b/>
        <sz val="11"/>
        <rFont val="Comic Sans MS"/>
        <family val="4"/>
      </rPr>
      <t>белый</t>
    </r>
  </si>
  <si>
    <t>Pinocchio</t>
  </si>
  <si>
    <t>Red Riding Hood</t>
  </si>
  <si>
    <t>Stresa</t>
  </si>
  <si>
    <t>КАУФМАНА(KAUF)</t>
  </si>
  <si>
    <t>Johann Strauss</t>
  </si>
  <si>
    <r>
      <t>бело-</t>
    </r>
    <r>
      <rPr>
        <b/>
        <sz val="11"/>
        <color indexed="29"/>
        <rFont val="Comic Sans MS"/>
        <family val="4"/>
      </rPr>
      <t>розов</t>
    </r>
    <r>
      <rPr>
        <b/>
        <sz val="11"/>
        <color indexed="45"/>
        <rFont val="Comic Sans MS"/>
        <family val="4"/>
      </rPr>
      <t>ый</t>
    </r>
  </si>
  <si>
    <t>Guiseppe Verdi</t>
  </si>
  <si>
    <t>ПРЕТЕНЗИИ ПО КАЧЕСТВУ ЛУКОВИЦЫ ПРИНИМАЮТСЯ В ТЕЧЕНИЕ 3(ТРЕХ) СУТОК С МОМЕНТА ПРИНЯТИЯ</t>
  </si>
  <si>
    <t xml:space="preserve">ТОВАРА. ОТВЕТСТВЕННОСТИ ЗА ВЫГОНКУ - НЕ НЕСЕМ. </t>
  </si>
  <si>
    <t>ОБРАЩАЕМ ВАШЕ ВНИМАНИЕ НА ТО, ЧТО ЛУКОВИЦА НЕ ОХЛАЖДЕННАЯ</t>
  </si>
  <si>
    <t>ВНИМАНИЕ: В связи, с возможными изменениями формы собственности,</t>
  </si>
  <si>
    <t xml:space="preserve">информация о банковских реквизитах будет сообщена дополнительно, </t>
  </si>
  <si>
    <t>перед оплатой за товар (информация на сайте)</t>
  </si>
  <si>
    <t>Наш юридический адрес: Днепропетровск-17 Караваева 38/6.</t>
  </si>
  <si>
    <t>Наш фактический адрес: Днепропетровск Ямбург Центральная 12/66</t>
  </si>
  <si>
    <t>Наш сайт: www.spc.ucoz.com</t>
  </si>
  <si>
    <t>Наши телефоны: 0675670969(68), 0662875420 и 0990817204</t>
  </si>
  <si>
    <t>Наша электронная почта: 80675670969@mail.ru</t>
  </si>
  <si>
    <r>
      <t>ДОСТАВКА - ЗА СЧЕТ ПОКУПАТЕЛЯ</t>
    </r>
    <r>
      <rPr>
        <sz val="10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 xml:space="preserve">любой транспортной компанией!!!! «Наша» транспортная компания (по умолчанию) – "НОВАЯ ПОЧТА" и "АВТОЛЮКС" </t>
    </r>
  </si>
  <si>
    <t>Автолюкс: http://www.autolux.ua/Predstavitelstva</t>
  </si>
  <si>
    <t>Евроэкспресс:  http://www.euroexpress.net.ua/ru/branches</t>
  </si>
  <si>
    <t>Новая Почта: http://novaposhta.ua/frontend/brunchoffices?lang=ru</t>
  </si>
  <si>
    <t>Интайм: http://www.intime.ua/representations/</t>
  </si>
  <si>
    <t>Ночной Экспресс: http://www.nexpress.com.ua/offices</t>
  </si>
  <si>
    <t>Почтой работаем по предоплате (наложенного платежа-нет)</t>
  </si>
  <si>
    <t>ИНФОРМАЦИЯ:</t>
  </si>
  <si>
    <t>Цены в евро даны в рекламных целях.</t>
  </si>
  <si>
    <t>Оплата, производится только в гривнах, по  курсу продажи евро Приватбанком на момент расчета за товар.</t>
  </si>
  <si>
    <t>Архив Приватбанка по курсу продажи валюты:</t>
  </si>
  <si>
    <t>Любая замена  ОГОВАРИВАЕТСЯ.</t>
  </si>
  <si>
    <t>Цены  в прайсах даны ориентировочно, исходя из ситуации, на сегодняшний день!</t>
  </si>
  <si>
    <t>Мы оставляем за собой право изменять цену в зависимости от рыночной  ситуации.</t>
  </si>
  <si>
    <t>О любых изменениях, Вы будете проинформированы до полной оплаты за товар.  </t>
  </si>
  <si>
    <t>14+</t>
  </si>
  <si>
    <t>красно-желтый</t>
  </si>
  <si>
    <t>желто-красный</t>
  </si>
  <si>
    <t>кремово -розовый</t>
  </si>
  <si>
    <t>пурпурно-коричневый</t>
  </si>
  <si>
    <t>фиолетово-белый</t>
  </si>
  <si>
    <t>Wilja</t>
  </si>
  <si>
    <t>Ad Rem</t>
  </si>
  <si>
    <t>Apeldoorn's Elite</t>
  </si>
  <si>
    <t>Barcelona</t>
  </si>
  <si>
    <t>Escape</t>
  </si>
  <si>
    <t>Holland Beauty</t>
  </si>
  <si>
    <r>
      <t>малиново-</t>
    </r>
    <r>
      <rPr>
        <b/>
        <sz val="11"/>
        <rFont val="Comic Sans MS"/>
        <family val="4"/>
      </rPr>
      <t>белый</t>
    </r>
  </si>
  <si>
    <t>Labrador</t>
  </si>
  <si>
    <t>Dreamland</t>
  </si>
  <si>
    <t xml:space="preserve">Valery Georgiev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</si>
</sst>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413]\ #,##0.00"/>
    <numFmt numFmtId="165" formatCode="[$€-413]\ 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60">
    <font>
      <sz val="10"/>
      <name val="Arial Cyr"/>
      <family val="0"/>
    </font>
    <font>
      <sz val="18"/>
      <name val="Comic Sans MS"/>
      <family val="4"/>
    </font>
    <font>
      <sz val="12"/>
      <name val="Arial Cyr"/>
      <family val="0"/>
    </font>
    <font>
      <b/>
      <sz val="12"/>
      <color indexed="10"/>
      <name val="Times New Roman"/>
      <family val="1"/>
    </font>
    <font>
      <b/>
      <sz val="11"/>
      <name val="Arial Cyr"/>
      <family val="0"/>
    </font>
    <font>
      <b/>
      <sz val="11"/>
      <name val="Comic Sans MS"/>
      <family val="4"/>
    </font>
    <font>
      <b/>
      <sz val="14"/>
      <name val="Comic Sans MS"/>
      <family val="4"/>
    </font>
    <font>
      <sz val="11"/>
      <name val="Comic Sans MS"/>
      <family val="4"/>
    </font>
    <font>
      <sz val="11"/>
      <color indexed="61"/>
      <name val="Comic Sans MS"/>
      <family val="4"/>
    </font>
    <font>
      <b/>
      <sz val="11"/>
      <color indexed="12"/>
      <name val="Comic Sans MS"/>
      <family val="4"/>
    </font>
    <font>
      <b/>
      <sz val="11"/>
      <color indexed="47"/>
      <name val="Comic Sans MS"/>
      <family val="4"/>
    </font>
    <font>
      <b/>
      <sz val="11"/>
      <color indexed="10"/>
      <name val="Comic Sans MS"/>
      <family val="4"/>
    </font>
    <font>
      <b/>
      <sz val="11"/>
      <color indexed="20"/>
      <name val="Comic Sans MS"/>
      <family val="4"/>
    </font>
    <font>
      <b/>
      <sz val="11"/>
      <color indexed="16"/>
      <name val="Comic Sans MS"/>
      <family val="4"/>
    </font>
    <font>
      <b/>
      <sz val="11"/>
      <color indexed="29"/>
      <name val="Comic Sans MS"/>
      <family val="4"/>
    </font>
    <font>
      <b/>
      <sz val="11"/>
      <color indexed="13"/>
      <name val="Comic Sans MS"/>
      <family val="4"/>
    </font>
    <font>
      <b/>
      <sz val="11"/>
      <color indexed="14"/>
      <name val="Comic Sans MS"/>
      <family val="4"/>
    </font>
    <font>
      <b/>
      <sz val="11"/>
      <color indexed="53"/>
      <name val="Comic Sans MS"/>
      <family val="4"/>
    </font>
    <font>
      <b/>
      <sz val="11"/>
      <color indexed="11"/>
      <name val="Comic Sans MS"/>
      <family val="4"/>
    </font>
    <font>
      <b/>
      <sz val="11"/>
      <color indexed="61"/>
      <name val="Comic Sans MS"/>
      <family val="4"/>
    </font>
    <font>
      <b/>
      <sz val="11"/>
      <color indexed="8"/>
      <name val="Comic Sans MS"/>
      <family val="4"/>
    </font>
    <font>
      <b/>
      <sz val="11"/>
      <color indexed="17"/>
      <name val="Comic Sans MS"/>
      <family val="4"/>
    </font>
    <font>
      <b/>
      <sz val="11"/>
      <color indexed="57"/>
      <name val="Comic Sans MS"/>
      <family val="4"/>
    </font>
    <font>
      <b/>
      <sz val="11"/>
      <color indexed="60"/>
      <name val="Comic Sans MS"/>
      <family val="4"/>
    </font>
    <font>
      <b/>
      <sz val="11"/>
      <color indexed="25"/>
      <name val="Comic Sans MS"/>
      <family val="4"/>
    </font>
    <font>
      <sz val="11"/>
      <color indexed="13"/>
      <name val="Comic Sans MS"/>
      <family val="4"/>
    </font>
    <font>
      <sz val="14"/>
      <name val="Comic Sans MS"/>
      <family val="4"/>
    </font>
    <font>
      <b/>
      <sz val="11"/>
      <color indexed="10"/>
      <name val="Arial Cyr"/>
      <family val="0"/>
    </font>
    <font>
      <b/>
      <sz val="11"/>
      <color indexed="45"/>
      <name val="Comic Sans MS"/>
      <family val="4"/>
    </font>
    <font>
      <b/>
      <sz val="10"/>
      <color indexed="10"/>
      <name val="Arial"/>
      <family val="2"/>
    </font>
    <font>
      <b/>
      <sz val="10"/>
      <color indexed="10"/>
      <name val="Arial CYR"/>
      <family val="0"/>
    </font>
    <font>
      <b/>
      <sz val="11"/>
      <color indexed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0"/>
      <name val="Comic Sans MS"/>
      <family val="4"/>
    </font>
    <font>
      <sz val="11"/>
      <color indexed="17"/>
      <name val="Comic Sans MS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 style="medium">
        <color indexed="11"/>
      </top>
      <bottom style="medium">
        <color indexed="11"/>
      </bottom>
    </border>
    <border>
      <left>
        <color indexed="63"/>
      </left>
      <right style="medium">
        <color indexed="11"/>
      </right>
      <top style="medium">
        <color indexed="11"/>
      </top>
      <bottom style="medium">
        <color indexed="11"/>
      </bottom>
    </border>
    <border>
      <left>
        <color indexed="63"/>
      </left>
      <right style="medium">
        <color indexed="11"/>
      </right>
      <top>
        <color indexed="63"/>
      </top>
      <bottom style="medium">
        <color indexed="11"/>
      </bottom>
    </border>
    <border>
      <left style="medium">
        <color indexed="11"/>
      </left>
      <right style="medium">
        <color indexed="11"/>
      </right>
      <top>
        <color indexed="63"/>
      </top>
      <bottom style="medium">
        <color indexed="11"/>
      </bottom>
    </border>
    <border>
      <left style="medium">
        <color indexed="11"/>
      </left>
      <right>
        <color indexed="63"/>
      </right>
      <top>
        <color indexed="63"/>
      </top>
      <bottom style="medium">
        <color indexed="11"/>
      </bottom>
    </border>
    <border>
      <left style="medium">
        <color indexed="11"/>
      </left>
      <right>
        <color indexed="63"/>
      </right>
      <top style="medium">
        <color indexed="11"/>
      </top>
      <bottom style="medium">
        <color indexed="11"/>
      </bottom>
    </border>
    <border>
      <left style="thin">
        <color indexed="11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medium">
        <color indexed="11"/>
      </right>
      <top style="thin">
        <color indexed="11"/>
      </top>
      <bottom style="thin">
        <color indexed="11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medium">
        <color indexed="11"/>
      </left>
      <right style="medium">
        <color indexed="11"/>
      </right>
      <top>
        <color indexed="63"/>
      </top>
      <bottom>
        <color indexed="63"/>
      </bottom>
    </border>
    <border>
      <left style="medium">
        <color indexed="11"/>
      </left>
      <right style="medium">
        <color indexed="11"/>
      </right>
      <top style="medium">
        <color indexed="11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5" borderId="0" applyNumberFormat="0" applyBorder="0" applyAlignment="0" applyProtection="0"/>
    <xf numFmtId="0" fontId="57" fillId="8" borderId="0" applyNumberFormat="0" applyBorder="0" applyAlignment="0" applyProtection="0"/>
    <xf numFmtId="0" fontId="57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9" borderId="0" applyNumberFormat="0" applyBorder="0" applyAlignment="0" applyProtection="0"/>
    <xf numFmtId="0" fontId="48" fillId="7" borderId="1" applyNumberFormat="0" applyAlignment="0" applyProtection="0"/>
    <xf numFmtId="0" fontId="49" fillId="20" borderId="2" applyNumberFormat="0" applyAlignment="0" applyProtection="0"/>
    <xf numFmtId="0" fontId="50" fillId="20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2" fillId="21" borderId="7" applyNumberFormat="0" applyAlignment="0" applyProtection="0"/>
    <xf numFmtId="0" fontId="41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39" fillId="0" borderId="0">
      <alignment/>
      <protection/>
    </xf>
    <xf numFmtId="0" fontId="46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1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164" fontId="7" fillId="0" borderId="10" xfId="0" applyNumberFormat="1" applyFont="1" applyBorder="1" applyAlignment="1">
      <alignment/>
    </xf>
    <xf numFmtId="165" fontId="7" fillId="0" borderId="13" xfId="0" applyNumberFormat="1" applyFont="1" applyBorder="1" applyAlignment="1">
      <alignment/>
    </xf>
    <xf numFmtId="0" fontId="9" fillId="0" borderId="14" xfId="0" applyFont="1" applyBorder="1" applyAlignment="1">
      <alignment horizontal="center"/>
    </xf>
    <xf numFmtId="0" fontId="10" fillId="0" borderId="15" xfId="0" applyFont="1" applyBorder="1" applyAlignment="1">
      <alignment/>
    </xf>
    <xf numFmtId="16" fontId="5" fillId="0" borderId="16" xfId="0" applyNumberFormat="1" applyFont="1" applyBorder="1" applyAlignment="1">
      <alignment/>
    </xf>
    <xf numFmtId="164" fontId="7" fillId="0" borderId="10" xfId="0" applyNumberFormat="1" applyFont="1" applyBorder="1" applyAlignment="1">
      <alignment horizontal="right"/>
    </xf>
    <xf numFmtId="0" fontId="9" fillId="0" borderId="13" xfId="0" applyFont="1" applyBorder="1" applyAlignment="1">
      <alignment horizontal="center"/>
    </xf>
    <xf numFmtId="0" fontId="12" fillId="0" borderId="10" xfId="0" applyFont="1" applyBorder="1" applyAlignment="1">
      <alignment/>
    </xf>
    <xf numFmtId="16" fontId="5" fillId="0" borderId="17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11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8" fillId="0" borderId="18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17" fillId="0" borderId="10" xfId="0" applyFont="1" applyBorder="1" applyAlignment="1">
      <alignment/>
    </xf>
    <xf numFmtId="16" fontId="5" fillId="0" borderId="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5" fillId="0" borderId="15" xfId="0" applyFont="1" applyBorder="1" applyAlignment="1">
      <alignment/>
    </xf>
    <xf numFmtId="16" fontId="5" fillId="0" borderId="10" xfId="0" applyNumberFormat="1" applyFont="1" applyBorder="1" applyAlignment="1">
      <alignment/>
    </xf>
    <xf numFmtId="0" fontId="8" fillId="0" borderId="19" xfId="0" applyFont="1" applyBorder="1" applyAlignment="1">
      <alignment/>
    </xf>
    <xf numFmtId="0" fontId="13" fillId="0" borderId="10" xfId="0" applyFont="1" applyBorder="1" applyAlignment="1">
      <alignment/>
    </xf>
    <xf numFmtId="164" fontId="7" fillId="0" borderId="0" xfId="0" applyNumberFormat="1" applyFont="1" applyAlignment="1">
      <alignment horizontal="right"/>
    </xf>
    <xf numFmtId="165" fontId="7" fillId="0" borderId="0" xfId="0" applyNumberFormat="1" applyFont="1" applyAlignment="1">
      <alignment/>
    </xf>
    <xf numFmtId="165" fontId="7" fillId="0" borderId="10" xfId="0" applyNumberFormat="1" applyFont="1" applyBorder="1" applyAlignment="1">
      <alignment/>
    </xf>
    <xf numFmtId="16" fontId="5" fillId="0" borderId="10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 horizontal="right"/>
    </xf>
    <xf numFmtId="0" fontId="9" fillId="0" borderId="2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11" fillId="0" borderId="0" xfId="0" applyFont="1" applyAlignment="1">
      <alignment/>
    </xf>
    <xf numFmtId="0" fontId="19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26" fillId="0" borderId="0" xfId="0" applyFont="1" applyAlignment="1">
      <alignment/>
    </xf>
    <xf numFmtId="0" fontId="9" fillId="0" borderId="0" xfId="0" applyFont="1" applyAlignment="1">
      <alignment horizontal="center"/>
    </xf>
    <xf numFmtId="0" fontId="5" fillId="0" borderId="0" xfId="0" applyFont="1" applyFill="1" applyBorder="1" applyAlignment="1">
      <alignment/>
    </xf>
    <xf numFmtId="165" fontId="7" fillId="0" borderId="0" xfId="0" applyNumberFormat="1" applyFont="1" applyFill="1" applyBorder="1" applyAlignment="1">
      <alignment/>
    </xf>
    <xf numFmtId="165" fontId="7" fillId="0" borderId="12" xfId="0" applyNumberFormat="1" applyFont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5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11" fillId="0" borderId="13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0" fontId="3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0" fillId="0" borderId="25" xfId="0" applyFont="1" applyBorder="1" applyAlignment="1">
      <alignment/>
    </xf>
    <xf numFmtId="0" fontId="0" fillId="0" borderId="26" xfId="0" applyBorder="1" applyAlignment="1">
      <alignment/>
    </xf>
    <xf numFmtId="0" fontId="29" fillId="0" borderId="27" xfId="0" applyFont="1" applyBorder="1" applyAlignment="1">
      <alignment/>
    </xf>
    <xf numFmtId="0" fontId="29" fillId="0" borderId="28" xfId="0" applyFont="1" applyBorder="1" applyAlignment="1">
      <alignment/>
    </xf>
    <xf numFmtId="0" fontId="0" fillId="0" borderId="29" xfId="0" applyBorder="1" applyAlignment="1">
      <alignment/>
    </xf>
    <xf numFmtId="0" fontId="31" fillId="0" borderId="22" xfId="0" applyFont="1" applyBorder="1" applyAlignment="1">
      <alignment/>
    </xf>
    <xf numFmtId="0" fontId="31" fillId="0" borderId="25" xfId="0" applyFont="1" applyBorder="1" applyAlignment="1">
      <alignment/>
    </xf>
    <xf numFmtId="0" fontId="31" fillId="0" borderId="27" xfId="0" applyFont="1" applyBorder="1" applyAlignment="1">
      <alignment/>
    </xf>
    <xf numFmtId="0" fontId="0" fillId="0" borderId="28" xfId="0" applyBorder="1" applyAlignment="1">
      <alignment/>
    </xf>
    <xf numFmtId="0" fontId="32" fillId="0" borderId="0" xfId="0" applyFont="1" applyAlignment="1">
      <alignment/>
    </xf>
    <xf numFmtId="0" fontId="33" fillId="0" borderId="0" xfId="42" applyAlignment="1" applyProtection="1">
      <alignment/>
      <protection/>
    </xf>
    <xf numFmtId="0" fontId="34" fillId="0" borderId="0" xfId="0" applyFont="1" applyAlignment="1">
      <alignment horizontal="left" vertical="top" wrapText="1"/>
    </xf>
    <xf numFmtId="0" fontId="37" fillId="0" borderId="0" xfId="42" applyFont="1" applyAlignment="1" applyProtection="1">
      <alignment/>
      <protection/>
    </xf>
    <xf numFmtId="0" fontId="38" fillId="0" borderId="0" xfId="53" applyFont="1" applyProtection="1">
      <alignment/>
      <protection hidden="1"/>
    </xf>
    <xf numFmtId="0" fontId="39" fillId="0" borderId="0" xfId="53" applyProtection="1">
      <alignment/>
      <protection hidden="1"/>
    </xf>
    <xf numFmtId="0" fontId="31" fillId="0" borderId="0" xfId="53" applyFont="1" applyProtection="1">
      <alignment/>
      <protection hidden="1"/>
    </xf>
    <xf numFmtId="0" fontId="40" fillId="0" borderId="0" xfId="53" applyFont="1" applyProtection="1">
      <alignment/>
      <protection hidden="1"/>
    </xf>
    <xf numFmtId="0" fontId="38" fillId="0" borderId="0" xfId="0" applyFont="1" applyAlignment="1">
      <alignment/>
    </xf>
    <xf numFmtId="0" fontId="36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58" fillId="0" borderId="13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8" fillId="0" borderId="10" xfId="0" applyFont="1" applyFill="1" applyBorder="1" applyAlignment="1">
      <alignment horizontal="center"/>
    </xf>
    <xf numFmtId="16" fontId="11" fillId="0" borderId="10" xfId="0" applyNumberFormat="1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165" fontId="11" fillId="0" borderId="10" xfId="0" applyNumberFormat="1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164" fontId="11" fillId="0" borderId="10" xfId="0" applyNumberFormat="1" applyFont="1" applyBorder="1" applyAlignment="1">
      <alignment horizontal="right"/>
    </xf>
    <xf numFmtId="165" fontId="11" fillId="0" borderId="13" xfId="0" applyNumberFormat="1" applyFont="1" applyBorder="1" applyAlignment="1">
      <alignment/>
    </xf>
    <xf numFmtId="16" fontId="11" fillId="0" borderId="17" xfId="0" applyNumberFormat="1" applyFont="1" applyBorder="1" applyAlignment="1">
      <alignment/>
    </xf>
    <xf numFmtId="16" fontId="11" fillId="0" borderId="17" xfId="0" applyNumberFormat="1" applyFont="1" applyBorder="1" applyAlignment="1">
      <alignment horizontal="center"/>
    </xf>
    <xf numFmtId="165" fontId="11" fillId="0" borderId="13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16" fontId="11" fillId="0" borderId="10" xfId="0" applyNumberFormat="1" applyFont="1" applyBorder="1" applyAlignment="1">
      <alignment/>
    </xf>
    <xf numFmtId="165" fontId="11" fillId="0" borderId="10" xfId="0" applyNumberFormat="1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0" xfId="0" applyFont="1" applyFill="1" applyBorder="1" applyAlignment="1">
      <alignment/>
    </xf>
    <xf numFmtId="164" fontId="7" fillId="0" borderId="0" xfId="0" applyNumberFormat="1" applyFont="1" applyFill="1" applyBorder="1" applyAlignment="1">
      <alignment horizontal="right"/>
    </xf>
    <xf numFmtId="16" fontId="5" fillId="0" borderId="30" xfId="0" applyNumberFormat="1" applyFont="1" applyFill="1" applyBorder="1" applyAlignment="1">
      <alignment/>
    </xf>
    <xf numFmtId="164" fontId="7" fillId="0" borderId="30" xfId="0" applyNumberFormat="1" applyFont="1" applyFill="1" applyBorder="1" applyAlignment="1">
      <alignment horizontal="right"/>
    </xf>
    <xf numFmtId="165" fontId="7" fillId="0" borderId="30" xfId="0" applyNumberFormat="1" applyFont="1" applyFill="1" applyBorder="1" applyAlignment="1">
      <alignment/>
    </xf>
    <xf numFmtId="0" fontId="21" fillId="0" borderId="10" xfId="0" applyFont="1" applyBorder="1" applyAlignment="1">
      <alignment horizontal="center"/>
    </xf>
    <xf numFmtId="16" fontId="5" fillId="0" borderId="31" xfId="0" applyNumberFormat="1" applyFont="1" applyFill="1" applyBorder="1" applyAlignment="1">
      <alignment/>
    </xf>
    <xf numFmtId="164" fontId="7" fillId="0" borderId="31" xfId="0" applyNumberFormat="1" applyFont="1" applyFill="1" applyBorder="1" applyAlignment="1">
      <alignment horizontal="right"/>
    </xf>
    <xf numFmtId="165" fontId="7" fillId="0" borderId="31" xfId="0" applyNumberFormat="1" applyFont="1" applyFill="1" applyBorder="1" applyAlignment="1">
      <alignment/>
    </xf>
    <xf numFmtId="16" fontId="5" fillId="0" borderId="15" xfId="0" applyNumberFormat="1" applyFont="1" applyFill="1" applyBorder="1" applyAlignment="1">
      <alignment/>
    </xf>
    <xf numFmtId="164" fontId="7" fillId="0" borderId="15" xfId="0" applyNumberFormat="1" applyFont="1" applyFill="1" applyBorder="1" applyAlignment="1">
      <alignment horizontal="right"/>
    </xf>
    <xf numFmtId="165" fontId="7" fillId="0" borderId="15" xfId="0" applyNumberFormat="1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9" fillId="0" borderId="13" xfId="0" applyFont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/>
    </xf>
    <xf numFmtId="16" fontId="21" fillId="0" borderId="10" xfId="0" applyNumberFormat="1" applyFont="1" applyBorder="1" applyAlignment="1">
      <alignment/>
    </xf>
    <xf numFmtId="164" fontId="59" fillId="0" borderId="10" xfId="0" applyNumberFormat="1" applyFont="1" applyBorder="1" applyAlignment="1">
      <alignment horizontal="right"/>
    </xf>
    <xf numFmtId="165" fontId="59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horizontal="center"/>
    </xf>
    <xf numFmtId="16" fontId="21" fillId="0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8</xdr:row>
      <xdr:rowOff>0</xdr:rowOff>
    </xdr:from>
    <xdr:to>
      <xdr:col>13</xdr:col>
      <xdr:colOff>657225</xdr:colOff>
      <xdr:row>26</xdr:row>
      <xdr:rowOff>66675</xdr:rowOff>
    </xdr:to>
    <xdr:pic>
      <xdr:nvPicPr>
        <xdr:cNvPr id="1" name="Picture 3" descr="20 Последняя страниц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67775" y="1866900"/>
          <a:ext cx="4076700" cy="506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504825</xdr:colOff>
      <xdr:row>0</xdr:row>
      <xdr:rowOff>0</xdr:rowOff>
    </xdr:from>
    <xdr:to>
      <xdr:col>7</xdr:col>
      <xdr:colOff>161925</xdr:colOff>
      <xdr:row>5</xdr:row>
      <xdr:rowOff>171450</xdr:rowOff>
    </xdr:to>
    <xdr:pic>
      <xdr:nvPicPr>
        <xdr:cNvPr id="2" name="Picture 2" descr="Лого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19900" y="0"/>
          <a:ext cx="15144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16</xdr:col>
      <xdr:colOff>161925</xdr:colOff>
      <xdr:row>48</xdr:row>
      <xdr:rowOff>171450</xdr:rowOff>
    </xdr:to>
    <xdr:pic>
      <xdr:nvPicPr>
        <xdr:cNvPr id="3" name="Picture 8" descr="setk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58250" y="8677275"/>
          <a:ext cx="5648325" cy="3800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21</xdr:col>
      <xdr:colOff>104775</xdr:colOff>
      <xdr:row>47</xdr:row>
      <xdr:rowOff>200025</xdr:rowOff>
    </xdr:to>
    <xdr:pic>
      <xdr:nvPicPr>
        <xdr:cNvPr id="4" name="Picture 9" descr="Maureen Double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30450" y="8677275"/>
          <a:ext cx="2847975" cy="3590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c.ucoz.com/" TargetMode="External" /><Relationship Id="rId2" Type="http://schemas.openxmlformats.org/officeDocument/2006/relationships/hyperlink" Target="mailto:80675670969@mail.ru" TargetMode="External" /><Relationship Id="rId3" Type="http://schemas.openxmlformats.org/officeDocument/2006/relationships/hyperlink" Target="http://www.autolux.ua/Predstavitelstva" TargetMode="External" /><Relationship Id="rId4" Type="http://schemas.openxmlformats.org/officeDocument/2006/relationships/hyperlink" Target="http://www.euroexpress.net.ua/ru/branches" TargetMode="External" /><Relationship Id="rId5" Type="http://schemas.openxmlformats.org/officeDocument/2006/relationships/hyperlink" Target="http://novaposhta.ua/frontend/brunchoffices?lang=ru" TargetMode="External" /><Relationship Id="rId6" Type="http://schemas.openxmlformats.org/officeDocument/2006/relationships/hyperlink" Target="http://www.intime.ua/representations/" TargetMode="External" /><Relationship Id="rId7" Type="http://schemas.openxmlformats.org/officeDocument/2006/relationships/hyperlink" Target="http://www.nexpress.com.ua/offices" TargetMode="External" /><Relationship Id="rId8" Type="http://schemas.openxmlformats.org/officeDocument/2006/relationships/hyperlink" Target="http://privatbank.ua/info/index1.stm?url=/info/ccyrate/rate.ssc&amp;typ=N&amp;dayValue=5&amp;monthValue=08&amp;yearValue=2011&amp;whichValue=P" TargetMode="Externa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3"/>
  <sheetViews>
    <sheetView tabSelected="1" zoomScalePageLayoutView="0" workbookViewId="0" topLeftCell="A1">
      <selection activeCell="D38" sqref="D38"/>
    </sheetView>
  </sheetViews>
  <sheetFormatPr defaultColWidth="9.00390625" defaultRowHeight="12.75"/>
  <cols>
    <col min="1" max="1" width="4.75390625" style="0" customWidth="1"/>
    <col min="2" max="2" width="34.125" style="0" customWidth="1"/>
    <col min="3" max="3" width="18.625" style="0" customWidth="1"/>
    <col min="4" max="4" width="12.25390625" style="0" customWidth="1"/>
    <col min="5" max="5" width="13.125" style="0" customWidth="1"/>
    <col min="6" max="6" width="13.00390625" style="0" customWidth="1"/>
    <col min="7" max="7" width="11.375" style="0" customWidth="1"/>
  </cols>
  <sheetData>
    <row r="1" ht="27">
      <c r="B1" s="1" t="s">
        <v>0</v>
      </c>
    </row>
    <row r="2" spans="2:6" ht="15.75">
      <c r="B2" s="2"/>
      <c r="C2" s="3" t="s">
        <v>1</v>
      </c>
      <c r="D2" s="2"/>
      <c r="E2" s="2"/>
      <c r="F2" s="2"/>
    </row>
    <row r="3" ht="15.75">
      <c r="C3" s="3" t="s">
        <v>2</v>
      </c>
    </row>
    <row r="4" spans="2:22" ht="15.75">
      <c r="B4" s="2"/>
      <c r="C4" s="3" t="s">
        <v>3</v>
      </c>
      <c r="D4" s="2"/>
      <c r="E4" s="2"/>
      <c r="I4" s="4" t="s">
        <v>4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3:22" ht="15.75">
      <c r="C5" s="3" t="s">
        <v>5</v>
      </c>
      <c r="I5" s="4" t="s">
        <v>6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9:22" ht="15" thickBot="1">
      <c r="I6" s="4" t="s">
        <v>7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8.75" thickBot="1">
      <c r="A7" s="5" t="s">
        <v>8</v>
      </c>
      <c r="B7" s="6" t="s">
        <v>9</v>
      </c>
      <c r="C7" s="6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I7" s="4" t="s">
        <v>15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2:6" ht="23.25" thickBot="1">
      <c r="B8" s="7" t="s">
        <v>16</v>
      </c>
      <c r="C8" s="8"/>
      <c r="D8" s="9"/>
      <c r="E8" s="9"/>
      <c r="F8" s="9"/>
    </row>
    <row r="9" spans="1:8" ht="18.75" thickBot="1">
      <c r="A9" s="10">
        <v>1</v>
      </c>
      <c r="B9" s="11" t="s">
        <v>17</v>
      </c>
      <c r="C9" s="12" t="s">
        <v>18</v>
      </c>
      <c r="D9" s="12" t="s">
        <v>19</v>
      </c>
      <c r="E9" s="13">
        <v>0.39</v>
      </c>
      <c r="F9" s="14">
        <f>G9*E9</f>
        <v>11.700000000000001</v>
      </c>
      <c r="G9" s="102">
        <v>30</v>
      </c>
      <c r="H9" s="103"/>
    </row>
    <row r="10" spans="1:8" ht="18.75" thickBot="1">
      <c r="A10" s="10">
        <v>2</v>
      </c>
      <c r="B10" s="15" t="s">
        <v>20</v>
      </c>
      <c r="C10" s="16" t="s">
        <v>21</v>
      </c>
      <c r="D10" s="17" t="s">
        <v>19</v>
      </c>
      <c r="E10" s="18">
        <v>0.55</v>
      </c>
      <c r="F10" s="14">
        <f aca="true" t="shared" si="0" ref="F10:F22">G10*E10</f>
        <v>16.5</v>
      </c>
      <c r="G10" s="102">
        <v>30</v>
      </c>
      <c r="H10" s="103"/>
    </row>
    <row r="11" spans="1:8" ht="18.75" thickBot="1">
      <c r="A11" s="10">
        <v>3</v>
      </c>
      <c r="B11" s="19" t="s">
        <v>22</v>
      </c>
      <c r="C11" s="20" t="s">
        <v>23</v>
      </c>
      <c r="D11" s="21" t="s">
        <v>24</v>
      </c>
      <c r="E11" s="18">
        <v>0.26</v>
      </c>
      <c r="F11" s="14">
        <f t="shared" si="0"/>
        <v>13</v>
      </c>
      <c r="G11" s="102">
        <v>50</v>
      </c>
      <c r="H11" s="103"/>
    </row>
    <row r="12" spans="1:8" ht="18.75" thickBot="1">
      <c r="A12" s="10">
        <v>4</v>
      </c>
      <c r="B12" s="19" t="s">
        <v>25</v>
      </c>
      <c r="C12" s="20" t="s">
        <v>26</v>
      </c>
      <c r="D12" s="22" t="s">
        <v>19</v>
      </c>
      <c r="E12" s="18">
        <v>0.39</v>
      </c>
      <c r="F12" s="14">
        <f t="shared" si="0"/>
        <v>11.700000000000001</v>
      </c>
      <c r="G12" s="102">
        <v>30</v>
      </c>
      <c r="H12" s="103"/>
    </row>
    <row r="13" spans="1:8" ht="18.75" thickBot="1">
      <c r="A13" s="10">
        <v>5</v>
      </c>
      <c r="B13" s="19" t="s">
        <v>27</v>
      </c>
      <c r="C13" s="23" t="s">
        <v>28</v>
      </c>
      <c r="D13" s="21" t="s">
        <v>24</v>
      </c>
      <c r="E13" s="18">
        <v>0.17</v>
      </c>
      <c r="F13" s="14">
        <f t="shared" si="0"/>
        <v>8.5</v>
      </c>
      <c r="G13" s="102">
        <v>50</v>
      </c>
      <c r="H13" s="103"/>
    </row>
    <row r="14" spans="1:8" ht="18.75" thickBot="1">
      <c r="A14" s="10">
        <v>7</v>
      </c>
      <c r="B14" s="19" t="s">
        <v>29</v>
      </c>
      <c r="C14" s="23" t="s">
        <v>30</v>
      </c>
      <c r="D14" s="21" t="s">
        <v>24</v>
      </c>
      <c r="E14" s="18">
        <v>0.23</v>
      </c>
      <c r="F14" s="14">
        <f t="shared" si="0"/>
        <v>11.5</v>
      </c>
      <c r="G14" s="102">
        <v>50</v>
      </c>
      <c r="H14" s="103"/>
    </row>
    <row r="15" spans="1:8" ht="18.75" thickBot="1">
      <c r="A15" s="10">
        <v>8</v>
      </c>
      <c r="B15" s="19" t="s">
        <v>31</v>
      </c>
      <c r="C15" s="23" t="s">
        <v>32</v>
      </c>
      <c r="D15" s="21" t="s">
        <v>24</v>
      </c>
      <c r="E15" s="18">
        <v>0.17</v>
      </c>
      <c r="F15" s="14">
        <f t="shared" si="0"/>
        <v>8.5</v>
      </c>
      <c r="G15" s="102">
        <v>50</v>
      </c>
      <c r="H15" s="103"/>
    </row>
    <row r="16" spans="1:8" ht="30" thickBot="1">
      <c r="A16" s="10">
        <v>9</v>
      </c>
      <c r="B16" s="89" t="s">
        <v>33</v>
      </c>
      <c r="C16" s="23" t="s">
        <v>230</v>
      </c>
      <c r="D16" s="99" t="s">
        <v>19</v>
      </c>
      <c r="E16" s="97">
        <v>0.4</v>
      </c>
      <c r="F16" s="98">
        <f t="shared" si="0"/>
        <v>12</v>
      </c>
      <c r="G16" s="46">
        <v>30</v>
      </c>
      <c r="H16" s="103"/>
    </row>
    <row r="17" spans="1:8" ht="18.75" thickBot="1">
      <c r="A17" s="10">
        <v>10</v>
      </c>
      <c r="B17" s="19" t="s">
        <v>34</v>
      </c>
      <c r="C17" s="23" t="s">
        <v>35</v>
      </c>
      <c r="D17" s="21" t="s">
        <v>19</v>
      </c>
      <c r="E17" s="18">
        <v>0.33</v>
      </c>
      <c r="F17" s="14">
        <f t="shared" si="0"/>
        <v>9.9</v>
      </c>
      <c r="G17" s="102">
        <v>30</v>
      </c>
      <c r="H17" s="103"/>
    </row>
    <row r="18" spans="1:8" ht="30" thickBot="1">
      <c r="A18" s="10">
        <v>11</v>
      </c>
      <c r="B18" s="89" t="s">
        <v>36</v>
      </c>
      <c r="C18" s="46" t="s">
        <v>229</v>
      </c>
      <c r="D18" s="100" t="s">
        <v>19</v>
      </c>
      <c r="E18" s="94">
        <v>0.25</v>
      </c>
      <c r="F18" s="101">
        <f t="shared" si="0"/>
        <v>12.5</v>
      </c>
      <c r="G18" s="46">
        <v>50</v>
      </c>
      <c r="H18" s="103"/>
    </row>
    <row r="19" spans="1:8" ht="18.75" thickBot="1">
      <c r="A19" s="10">
        <v>12</v>
      </c>
      <c r="B19" s="19" t="s">
        <v>37</v>
      </c>
      <c r="C19" s="23" t="s">
        <v>38</v>
      </c>
      <c r="D19" s="21" t="s">
        <v>19</v>
      </c>
      <c r="E19" s="18">
        <v>0.31</v>
      </c>
      <c r="F19" s="14">
        <f t="shared" si="0"/>
        <v>9.3</v>
      </c>
      <c r="G19" s="102">
        <v>30</v>
      </c>
      <c r="H19" s="103"/>
    </row>
    <row r="20" spans="1:8" ht="30" thickBot="1">
      <c r="A20" s="10">
        <v>13</v>
      </c>
      <c r="B20" s="89" t="s">
        <v>39</v>
      </c>
      <c r="C20" s="23" t="s">
        <v>40</v>
      </c>
      <c r="D20" s="99" t="s">
        <v>19</v>
      </c>
      <c r="E20" s="97">
        <v>0.27</v>
      </c>
      <c r="F20" s="98">
        <f t="shared" si="0"/>
        <v>13.5</v>
      </c>
      <c r="G20" s="46">
        <v>50</v>
      </c>
      <c r="H20" s="103"/>
    </row>
    <row r="21" spans="1:8" ht="18.75" thickBot="1">
      <c r="A21" s="10">
        <v>14</v>
      </c>
      <c r="B21" s="19" t="s">
        <v>41</v>
      </c>
      <c r="C21" s="23" t="s">
        <v>38</v>
      </c>
      <c r="D21" s="21" t="s">
        <v>24</v>
      </c>
      <c r="E21" s="18">
        <v>0.22</v>
      </c>
      <c r="F21" s="14">
        <f t="shared" si="0"/>
        <v>11</v>
      </c>
      <c r="G21" s="102">
        <v>50</v>
      </c>
      <c r="H21" s="103"/>
    </row>
    <row r="22" spans="1:8" ht="18.75" thickBot="1">
      <c r="A22" s="10">
        <v>15</v>
      </c>
      <c r="B22" s="19" t="s">
        <v>42</v>
      </c>
      <c r="C22" s="25" t="s">
        <v>43</v>
      </c>
      <c r="D22" s="21" t="s">
        <v>24</v>
      </c>
      <c r="E22" s="18">
        <v>0.23</v>
      </c>
      <c r="F22" s="14">
        <f t="shared" si="0"/>
        <v>11.5</v>
      </c>
      <c r="G22" s="102">
        <v>50</v>
      </c>
      <c r="H22" s="103"/>
    </row>
    <row r="23" spans="1:8" ht="30" thickBot="1">
      <c r="A23" s="10">
        <v>15</v>
      </c>
      <c r="B23" s="89" t="s">
        <v>42</v>
      </c>
      <c r="C23" s="25" t="s">
        <v>43</v>
      </c>
      <c r="D23" s="99" t="s">
        <v>19</v>
      </c>
      <c r="E23" s="97">
        <v>0.3</v>
      </c>
      <c r="F23" s="98">
        <f aca="true" t="shared" si="1" ref="F23:F36">G23*E23</f>
        <v>15</v>
      </c>
      <c r="G23" s="46">
        <v>50</v>
      </c>
      <c r="H23" s="103"/>
    </row>
    <row r="24" spans="1:8" ht="18.75" thickBot="1">
      <c r="A24" s="10">
        <v>16</v>
      </c>
      <c r="B24" s="19" t="s">
        <v>44</v>
      </c>
      <c r="C24" s="5" t="s">
        <v>40</v>
      </c>
      <c r="D24" s="22" t="s">
        <v>19</v>
      </c>
      <c r="E24" s="18">
        <v>0.32</v>
      </c>
      <c r="F24" s="14">
        <f t="shared" si="1"/>
        <v>9.6</v>
      </c>
      <c r="G24" s="102">
        <v>30</v>
      </c>
      <c r="H24" s="103"/>
    </row>
    <row r="25" spans="1:8" ht="18.75" thickBot="1">
      <c r="A25" s="10">
        <v>17</v>
      </c>
      <c r="B25" s="19" t="s">
        <v>45</v>
      </c>
      <c r="C25" s="26" t="s">
        <v>46</v>
      </c>
      <c r="D25" s="21" t="s">
        <v>19</v>
      </c>
      <c r="E25" s="18">
        <v>0.33</v>
      </c>
      <c r="F25" s="14">
        <f t="shared" si="1"/>
        <v>9.9</v>
      </c>
      <c r="G25" s="102">
        <v>30</v>
      </c>
      <c r="H25" s="103"/>
    </row>
    <row r="26" spans="1:8" ht="30" thickBot="1">
      <c r="A26" s="10">
        <v>18</v>
      </c>
      <c r="B26" s="89" t="s">
        <v>47</v>
      </c>
      <c r="C26" s="23" t="s">
        <v>228</v>
      </c>
      <c r="D26" s="99" t="s">
        <v>19</v>
      </c>
      <c r="E26" s="97">
        <v>0.38</v>
      </c>
      <c r="F26" s="98">
        <f t="shared" si="1"/>
        <v>11.4</v>
      </c>
      <c r="G26" s="46">
        <v>30</v>
      </c>
      <c r="H26" s="103"/>
    </row>
    <row r="27" spans="1:8" ht="18.75" thickBot="1">
      <c r="A27" s="27">
        <v>19</v>
      </c>
      <c r="B27" s="28" t="s">
        <v>49</v>
      </c>
      <c r="C27" s="29" t="s">
        <v>50</v>
      </c>
      <c r="D27" s="30" t="s">
        <v>24</v>
      </c>
      <c r="E27" s="18">
        <v>0.19</v>
      </c>
      <c r="F27" s="14">
        <f t="shared" si="1"/>
        <v>9.5</v>
      </c>
      <c r="G27" s="102">
        <v>50</v>
      </c>
      <c r="H27" s="103"/>
    </row>
    <row r="28" spans="1:8" ht="18.75" thickBot="1">
      <c r="A28" s="27">
        <v>20</v>
      </c>
      <c r="B28" s="28" t="s">
        <v>51</v>
      </c>
      <c r="C28" s="24" t="s">
        <v>52</v>
      </c>
      <c r="D28" s="30" t="s">
        <v>19</v>
      </c>
      <c r="E28" s="18">
        <v>0.41</v>
      </c>
      <c r="F28" s="14">
        <f t="shared" si="1"/>
        <v>12.299999999999999</v>
      </c>
      <c r="G28" s="102">
        <v>30</v>
      </c>
      <c r="H28" s="103"/>
    </row>
    <row r="29" spans="1:8" ht="18.75" thickBot="1">
      <c r="A29" s="27">
        <v>21</v>
      </c>
      <c r="B29" s="31" t="s">
        <v>53</v>
      </c>
      <c r="C29" s="32" t="s">
        <v>54</v>
      </c>
      <c r="D29" s="33" t="s">
        <v>24</v>
      </c>
      <c r="E29" s="18">
        <v>0.35</v>
      </c>
      <c r="F29" s="14">
        <f t="shared" si="1"/>
        <v>10.5</v>
      </c>
      <c r="G29" s="102">
        <v>30</v>
      </c>
      <c r="H29" s="103"/>
    </row>
    <row r="30" spans="1:8" ht="18.75" thickBot="1">
      <c r="A30" s="34">
        <v>22</v>
      </c>
      <c r="B30" s="31" t="s">
        <v>55</v>
      </c>
      <c r="C30" s="35" t="s">
        <v>56</v>
      </c>
      <c r="D30" s="33" t="s">
        <v>19</v>
      </c>
      <c r="E30" s="18">
        <v>0.26</v>
      </c>
      <c r="F30" s="14">
        <f t="shared" si="1"/>
        <v>13</v>
      </c>
      <c r="G30" s="102">
        <v>50</v>
      </c>
      <c r="H30" s="103"/>
    </row>
    <row r="31" spans="1:8" ht="30" thickBot="1">
      <c r="A31" s="27">
        <v>23</v>
      </c>
      <c r="B31" s="91" t="s">
        <v>57</v>
      </c>
      <c r="C31" s="23" t="s">
        <v>227</v>
      </c>
      <c r="D31" s="23" t="s">
        <v>226</v>
      </c>
      <c r="E31" s="97">
        <v>0.43</v>
      </c>
      <c r="F31" s="98">
        <f t="shared" si="1"/>
        <v>12.9</v>
      </c>
      <c r="G31" s="46">
        <v>30</v>
      </c>
      <c r="H31" s="103"/>
    </row>
    <row r="32" spans="1:21" ht="18.75" thickBot="1">
      <c r="A32" s="27">
        <v>24</v>
      </c>
      <c r="B32" s="31" t="s">
        <v>59</v>
      </c>
      <c r="C32" s="5" t="s">
        <v>60</v>
      </c>
      <c r="D32" s="33" t="s">
        <v>24</v>
      </c>
      <c r="E32" s="18">
        <v>0.46</v>
      </c>
      <c r="F32" s="14">
        <f t="shared" si="1"/>
        <v>13.8</v>
      </c>
      <c r="G32" s="102">
        <v>30</v>
      </c>
      <c r="H32" s="103"/>
      <c r="I32" s="9" t="s">
        <v>63</v>
      </c>
      <c r="J32" s="9"/>
      <c r="K32" s="9"/>
      <c r="L32" s="9"/>
      <c r="M32" s="9"/>
      <c r="N32" s="9"/>
      <c r="R32" s="9" t="s">
        <v>64</v>
      </c>
      <c r="S32" s="9"/>
      <c r="T32" s="9"/>
      <c r="U32" s="9"/>
    </row>
    <row r="33" spans="1:8" ht="18.75" thickBot="1">
      <c r="A33" s="27">
        <v>25</v>
      </c>
      <c r="B33" s="31" t="s">
        <v>61</v>
      </c>
      <c r="C33" s="29" t="s">
        <v>62</v>
      </c>
      <c r="D33" s="5" t="s">
        <v>19</v>
      </c>
      <c r="E33" s="18">
        <v>0.46</v>
      </c>
      <c r="F33" s="14">
        <f t="shared" si="1"/>
        <v>13.8</v>
      </c>
      <c r="G33" s="102">
        <v>30</v>
      </c>
      <c r="H33" s="103"/>
    </row>
    <row r="34" spans="1:8" ht="18.75" thickBot="1">
      <c r="A34" s="27">
        <v>26</v>
      </c>
      <c r="B34" s="31" t="s">
        <v>65</v>
      </c>
      <c r="C34" s="25" t="s">
        <v>43</v>
      </c>
      <c r="D34" s="33" t="s">
        <v>19</v>
      </c>
      <c r="E34" s="18">
        <v>0.53</v>
      </c>
      <c r="F34" s="14">
        <f t="shared" si="1"/>
        <v>15.9</v>
      </c>
      <c r="G34" s="102">
        <v>30</v>
      </c>
      <c r="H34" s="103"/>
    </row>
    <row r="35" spans="2:8" ht="18.75" thickBot="1">
      <c r="B35" s="118" t="s">
        <v>239</v>
      </c>
      <c r="C35" s="43" t="s">
        <v>56</v>
      </c>
      <c r="D35" s="130" t="s">
        <v>19</v>
      </c>
      <c r="E35" s="131">
        <v>0.38</v>
      </c>
      <c r="F35" s="132">
        <f t="shared" si="1"/>
        <v>11.4</v>
      </c>
      <c r="G35" s="133">
        <v>30</v>
      </c>
      <c r="H35" s="103"/>
    </row>
    <row r="36" spans="2:8" ht="18.75" thickBot="1">
      <c r="B36" s="127" t="s">
        <v>241</v>
      </c>
      <c r="C36" s="43" t="s">
        <v>56</v>
      </c>
      <c r="D36" s="134" t="s">
        <v>19</v>
      </c>
      <c r="E36" s="131">
        <v>0.32</v>
      </c>
      <c r="F36" s="132">
        <f t="shared" si="1"/>
        <v>9.6</v>
      </c>
      <c r="G36" s="133">
        <v>30</v>
      </c>
      <c r="H36" s="103"/>
    </row>
    <row r="37" spans="2:8" ht="23.25" thickBot="1">
      <c r="B37" s="7" t="s">
        <v>66</v>
      </c>
      <c r="C37" s="7"/>
      <c r="D37" s="8"/>
      <c r="E37" s="36"/>
      <c r="F37" s="37"/>
      <c r="G37" s="103"/>
      <c r="H37" s="103"/>
    </row>
    <row r="38" spans="1:8" ht="18.75" thickBot="1">
      <c r="A38" s="34">
        <v>27</v>
      </c>
      <c r="B38" s="31" t="s">
        <v>67</v>
      </c>
      <c r="C38" s="26" t="s">
        <v>68</v>
      </c>
      <c r="D38" s="33" t="s">
        <v>24</v>
      </c>
      <c r="E38" s="18">
        <v>0.38</v>
      </c>
      <c r="F38" s="38">
        <f>G38*E38</f>
        <v>11.4</v>
      </c>
      <c r="G38" s="90">
        <v>30</v>
      </c>
      <c r="H38" s="103"/>
    </row>
    <row r="39" spans="1:8" ht="18.75" thickBot="1">
      <c r="A39" s="27">
        <v>28</v>
      </c>
      <c r="B39" s="31" t="s">
        <v>69</v>
      </c>
      <c r="C39" s="26" t="s">
        <v>46</v>
      </c>
      <c r="D39" s="33" t="s">
        <v>24</v>
      </c>
      <c r="E39" s="18">
        <v>0.36</v>
      </c>
      <c r="F39" s="38">
        <f aca="true" t="shared" si="2" ref="F39:F51">G39*E39</f>
        <v>10.799999999999999</v>
      </c>
      <c r="G39" s="90">
        <v>30</v>
      </c>
      <c r="H39" s="103"/>
    </row>
    <row r="40" spans="1:8" ht="18.75" thickBot="1">
      <c r="A40" s="27">
        <v>29</v>
      </c>
      <c r="B40" s="31" t="s">
        <v>70</v>
      </c>
      <c r="C40" s="29" t="s">
        <v>71</v>
      </c>
      <c r="D40" s="33" t="s">
        <v>24</v>
      </c>
      <c r="E40" s="18">
        <v>0.35</v>
      </c>
      <c r="F40" s="38">
        <f t="shared" si="2"/>
        <v>10.5</v>
      </c>
      <c r="G40" s="90">
        <v>30</v>
      </c>
      <c r="H40" s="103"/>
    </row>
    <row r="41" spans="1:8" ht="18.75" thickBot="1">
      <c r="A41" s="27">
        <v>30</v>
      </c>
      <c r="B41" s="31" t="s">
        <v>72</v>
      </c>
      <c r="C41" s="25" t="s">
        <v>43</v>
      </c>
      <c r="D41" s="33" t="s">
        <v>24</v>
      </c>
      <c r="E41" s="18">
        <v>0.31</v>
      </c>
      <c r="F41" s="38">
        <f t="shared" si="2"/>
        <v>9.3</v>
      </c>
      <c r="G41" s="90">
        <v>30</v>
      </c>
      <c r="H41" s="103"/>
    </row>
    <row r="42" spans="1:8" ht="18.75" thickBot="1">
      <c r="A42" s="27">
        <v>31</v>
      </c>
      <c r="B42" s="31" t="s">
        <v>73</v>
      </c>
      <c r="C42" s="25" t="s">
        <v>43</v>
      </c>
      <c r="D42" s="33" t="s">
        <v>24</v>
      </c>
      <c r="E42" s="18">
        <v>0.38</v>
      </c>
      <c r="F42" s="38">
        <f t="shared" si="2"/>
        <v>11.4</v>
      </c>
      <c r="G42" s="90">
        <v>30</v>
      </c>
      <c r="H42" s="103"/>
    </row>
    <row r="43" spans="1:8" ht="18.75" thickBot="1">
      <c r="A43" s="27">
        <v>32</v>
      </c>
      <c r="B43" s="31" t="s">
        <v>74</v>
      </c>
      <c r="C43" s="26" t="s">
        <v>28</v>
      </c>
      <c r="D43" s="33" t="s">
        <v>24</v>
      </c>
      <c r="E43" s="18">
        <v>0.36</v>
      </c>
      <c r="F43" s="38">
        <f t="shared" si="2"/>
        <v>10.799999999999999</v>
      </c>
      <c r="G43" s="90">
        <v>30</v>
      </c>
      <c r="H43" s="103"/>
    </row>
    <row r="44" spans="1:8" ht="18.75" thickBot="1">
      <c r="A44" s="27">
        <v>33</v>
      </c>
      <c r="B44" s="31" t="s">
        <v>75</v>
      </c>
      <c r="C44" s="23" t="s">
        <v>32</v>
      </c>
      <c r="D44" s="33" t="s">
        <v>24</v>
      </c>
      <c r="E44" s="18">
        <v>0.32</v>
      </c>
      <c r="F44" s="38">
        <f t="shared" si="2"/>
        <v>9.6</v>
      </c>
      <c r="G44" s="90">
        <v>30</v>
      </c>
      <c r="H44" s="103"/>
    </row>
    <row r="45" spans="1:8" ht="18.75" thickBot="1">
      <c r="A45" s="27">
        <v>34</v>
      </c>
      <c r="B45" s="31" t="s">
        <v>76</v>
      </c>
      <c r="C45" s="23" t="s">
        <v>77</v>
      </c>
      <c r="D45" s="33" t="s">
        <v>24</v>
      </c>
      <c r="E45" s="18">
        <v>0.4</v>
      </c>
      <c r="F45" s="38">
        <f t="shared" si="2"/>
        <v>12</v>
      </c>
      <c r="G45" s="90">
        <v>30</v>
      </c>
      <c r="H45" s="103"/>
    </row>
    <row r="46" spans="1:8" ht="18.75" thickBot="1">
      <c r="A46" s="27">
        <v>35</v>
      </c>
      <c r="B46" s="31" t="s">
        <v>78</v>
      </c>
      <c r="C46" s="26" t="s">
        <v>79</v>
      </c>
      <c r="D46" s="33" t="s">
        <v>24</v>
      </c>
      <c r="E46" s="18">
        <v>0.32</v>
      </c>
      <c r="F46" s="38">
        <f t="shared" si="2"/>
        <v>9.6</v>
      </c>
      <c r="G46" s="90">
        <v>30</v>
      </c>
      <c r="H46" s="103"/>
    </row>
    <row r="47" spans="1:8" ht="18.75" thickBot="1">
      <c r="A47" s="27">
        <v>36</v>
      </c>
      <c r="B47" s="31" t="s">
        <v>80</v>
      </c>
      <c r="C47" s="23" t="s">
        <v>81</v>
      </c>
      <c r="D47" s="39" t="s">
        <v>24</v>
      </c>
      <c r="E47" s="40">
        <v>0.31</v>
      </c>
      <c r="F47" s="38">
        <f t="shared" si="2"/>
        <v>9.3</v>
      </c>
      <c r="G47" s="90">
        <v>30</v>
      </c>
      <c r="H47" s="103"/>
    </row>
    <row r="48" spans="1:8" ht="18.75" thickBot="1">
      <c r="A48" s="34">
        <v>37</v>
      </c>
      <c r="B48" s="31" t="s">
        <v>82</v>
      </c>
      <c r="C48" s="25" t="s">
        <v>43</v>
      </c>
      <c r="D48" s="33" t="s">
        <v>24</v>
      </c>
      <c r="E48" s="18">
        <v>0.53</v>
      </c>
      <c r="F48" s="38">
        <f t="shared" si="2"/>
        <v>15.9</v>
      </c>
      <c r="G48" s="90">
        <v>30</v>
      </c>
      <c r="H48" s="103"/>
    </row>
    <row r="49" spans="1:8" ht="18.75" thickBot="1">
      <c r="A49" s="27">
        <v>38</v>
      </c>
      <c r="B49" s="31" t="s">
        <v>83</v>
      </c>
      <c r="C49" s="26" t="s">
        <v>68</v>
      </c>
      <c r="D49" s="33" t="s">
        <v>24</v>
      </c>
      <c r="E49" s="18">
        <v>0.31</v>
      </c>
      <c r="F49" s="38">
        <f t="shared" si="2"/>
        <v>9.3</v>
      </c>
      <c r="G49" s="90">
        <v>30</v>
      </c>
      <c r="H49" s="103"/>
    </row>
    <row r="50" spans="1:8" ht="18.75" thickBot="1">
      <c r="A50" s="27">
        <v>39</v>
      </c>
      <c r="B50" s="31" t="s">
        <v>84</v>
      </c>
      <c r="C50" s="29" t="s">
        <v>71</v>
      </c>
      <c r="D50" s="33" t="s">
        <v>24</v>
      </c>
      <c r="E50" s="18">
        <v>0.32</v>
      </c>
      <c r="F50" s="38">
        <f t="shared" si="2"/>
        <v>9.6</v>
      </c>
      <c r="G50" s="90">
        <v>30</v>
      </c>
      <c r="H50" s="103"/>
    </row>
    <row r="51" spans="1:8" ht="18.75" thickBot="1">
      <c r="A51" s="27">
        <v>40</v>
      </c>
      <c r="B51" s="31" t="s">
        <v>85</v>
      </c>
      <c r="C51" s="5" t="s">
        <v>40</v>
      </c>
      <c r="D51" s="39" t="s">
        <v>24</v>
      </c>
      <c r="E51" s="40">
        <v>0.36</v>
      </c>
      <c r="F51" s="38">
        <f t="shared" si="2"/>
        <v>10.799999999999999</v>
      </c>
      <c r="G51" s="90">
        <v>30</v>
      </c>
      <c r="H51" s="103"/>
    </row>
    <row r="52" spans="2:15" ht="23.25" thickBot="1">
      <c r="B52" s="7" t="s">
        <v>86</v>
      </c>
      <c r="C52" s="8"/>
      <c r="D52" s="8"/>
      <c r="E52" s="36"/>
      <c r="F52" s="37"/>
      <c r="G52" s="103"/>
      <c r="H52" s="103"/>
      <c r="K52">
        <v>125</v>
      </c>
      <c r="L52">
        <f>K52/1000*500*45</f>
        <v>2812.5</v>
      </c>
      <c r="M52">
        <f>L52+1500</f>
        <v>4312.5</v>
      </c>
      <c r="N52">
        <f>M52/L52*K52/1000</f>
        <v>0.19166666666666668</v>
      </c>
      <c r="O52">
        <f>N52*1.7</f>
        <v>0.32583333333333336</v>
      </c>
    </row>
    <row r="53" spans="1:8" ht="18.75" thickBot="1">
      <c r="A53" s="10">
        <v>41</v>
      </c>
      <c r="B53" s="19" t="s">
        <v>87</v>
      </c>
      <c r="C53" s="35" t="s">
        <v>56</v>
      </c>
      <c r="D53" s="33" t="s">
        <v>24</v>
      </c>
      <c r="E53" s="18">
        <v>0.26</v>
      </c>
      <c r="F53" s="38">
        <f>G53*E53</f>
        <v>13</v>
      </c>
      <c r="G53" s="90">
        <v>50</v>
      </c>
      <c r="H53" s="103"/>
    </row>
    <row r="54" spans="1:8" ht="18.75" thickBot="1">
      <c r="A54" s="10">
        <v>42</v>
      </c>
      <c r="B54" s="19" t="s">
        <v>88</v>
      </c>
      <c r="C54" s="20" t="s">
        <v>26</v>
      </c>
      <c r="D54" s="33" t="s">
        <v>24</v>
      </c>
      <c r="E54" s="18">
        <v>0.23</v>
      </c>
      <c r="F54" s="38">
        <f aca="true" t="shared" si="3" ref="F54:F59">G54*E54</f>
        <v>11.5</v>
      </c>
      <c r="G54" s="90">
        <v>50</v>
      </c>
      <c r="H54" s="103"/>
    </row>
    <row r="55" spans="1:8" ht="30" thickBot="1">
      <c r="A55" s="10">
        <v>43</v>
      </c>
      <c r="B55" s="89" t="s">
        <v>89</v>
      </c>
      <c r="C55" s="46" t="s">
        <v>28</v>
      </c>
      <c r="D55" s="93" t="s">
        <v>19</v>
      </c>
      <c r="E55" s="94">
        <v>0.28</v>
      </c>
      <c r="F55" s="95">
        <f t="shared" si="3"/>
        <v>14.000000000000002</v>
      </c>
      <c r="G55" s="96">
        <v>50</v>
      </c>
      <c r="H55" s="103"/>
    </row>
    <row r="56" spans="1:8" ht="18.75" thickBot="1">
      <c r="A56" s="10">
        <v>44</v>
      </c>
      <c r="B56" s="19" t="s">
        <v>90</v>
      </c>
      <c r="C56" s="26" t="s">
        <v>91</v>
      </c>
      <c r="D56" s="33" t="s">
        <v>24</v>
      </c>
      <c r="E56" s="18">
        <v>0.21</v>
      </c>
      <c r="F56" s="38">
        <f t="shared" si="3"/>
        <v>10.5</v>
      </c>
      <c r="G56" s="90">
        <v>50</v>
      </c>
      <c r="H56" s="103"/>
    </row>
    <row r="57" spans="1:8" ht="18.75" thickBot="1">
      <c r="A57" s="10">
        <v>45</v>
      </c>
      <c r="B57" s="19" t="s">
        <v>92</v>
      </c>
      <c r="C57" s="25" t="s">
        <v>48</v>
      </c>
      <c r="D57" s="33" t="s">
        <v>24</v>
      </c>
      <c r="E57" s="18">
        <v>0.17</v>
      </c>
      <c r="F57" s="38">
        <f t="shared" si="3"/>
        <v>8.5</v>
      </c>
      <c r="G57" s="90">
        <v>50</v>
      </c>
      <c r="H57" s="103"/>
    </row>
    <row r="58" spans="1:8" ht="18.75" thickBot="1">
      <c r="A58" s="10">
        <v>46</v>
      </c>
      <c r="B58" s="19" t="s">
        <v>93</v>
      </c>
      <c r="C58" s="25" t="s">
        <v>43</v>
      </c>
      <c r="D58" s="33" t="s">
        <v>24</v>
      </c>
      <c r="E58" s="18">
        <v>0.17</v>
      </c>
      <c r="F58" s="38">
        <f t="shared" si="3"/>
        <v>8.5</v>
      </c>
      <c r="G58" s="90">
        <v>50</v>
      </c>
      <c r="H58" s="103"/>
    </row>
    <row r="59" spans="1:8" ht="18" customHeight="1" thickBot="1">
      <c r="A59" s="10">
        <v>47</v>
      </c>
      <c r="B59" s="41" t="s">
        <v>94</v>
      </c>
      <c r="C59" s="29" t="s">
        <v>71</v>
      </c>
      <c r="D59" s="33" t="s">
        <v>24</v>
      </c>
      <c r="E59" s="18">
        <v>0.18</v>
      </c>
      <c r="F59" s="38">
        <f t="shared" si="3"/>
        <v>9</v>
      </c>
      <c r="G59" s="90">
        <v>50</v>
      </c>
      <c r="H59" s="103"/>
    </row>
    <row r="60" spans="2:8" ht="18" customHeight="1" thickBot="1">
      <c r="B60" s="7" t="s">
        <v>95</v>
      </c>
      <c r="C60" s="7"/>
      <c r="D60" s="8"/>
      <c r="E60" s="36"/>
      <c r="F60" s="37"/>
      <c r="G60" s="103"/>
      <c r="H60" s="103"/>
    </row>
    <row r="61" spans="1:8" ht="18.75" thickBot="1">
      <c r="A61" s="10">
        <v>48</v>
      </c>
      <c r="B61" s="19" t="s">
        <v>96</v>
      </c>
      <c r="C61" s="42" t="s">
        <v>97</v>
      </c>
      <c r="D61" s="33" t="s">
        <v>24</v>
      </c>
      <c r="E61" s="18">
        <v>0.18</v>
      </c>
      <c r="F61" s="38">
        <f>G61*E61</f>
        <v>9</v>
      </c>
      <c r="G61" s="90">
        <v>50</v>
      </c>
      <c r="H61" s="103"/>
    </row>
    <row r="62" spans="1:8" ht="18.75" thickBot="1">
      <c r="A62" s="10">
        <v>49</v>
      </c>
      <c r="B62" s="19" t="s">
        <v>98</v>
      </c>
      <c r="C62" s="20" t="s">
        <v>99</v>
      </c>
      <c r="D62" s="33" t="s">
        <v>24</v>
      </c>
      <c r="E62" s="18">
        <v>0.36</v>
      </c>
      <c r="F62" s="38">
        <f aca="true" t="shared" si="4" ref="F62:F71">G62*E62</f>
        <v>10.799999999999999</v>
      </c>
      <c r="G62" s="90">
        <v>30</v>
      </c>
      <c r="H62" s="103"/>
    </row>
    <row r="63" spans="1:8" ht="18.75" thickBot="1">
      <c r="A63" s="10">
        <v>50</v>
      </c>
      <c r="B63" s="19" t="s">
        <v>100</v>
      </c>
      <c r="C63" s="43" t="s">
        <v>101</v>
      </c>
      <c r="D63" s="33" t="s">
        <v>24</v>
      </c>
      <c r="E63" s="18">
        <v>0.18</v>
      </c>
      <c r="F63" s="38">
        <f t="shared" si="4"/>
        <v>9</v>
      </c>
      <c r="G63" s="90">
        <v>50</v>
      </c>
      <c r="H63" s="103"/>
    </row>
    <row r="64" spans="1:8" ht="18.75" thickBot="1">
      <c r="A64" s="10">
        <v>51</v>
      </c>
      <c r="B64" s="53" t="s">
        <v>102</v>
      </c>
      <c r="C64" s="44" t="s">
        <v>32</v>
      </c>
      <c r="D64" s="39" t="s">
        <v>24</v>
      </c>
      <c r="E64" s="18">
        <v>0.21</v>
      </c>
      <c r="F64" s="38">
        <f t="shared" si="4"/>
        <v>10.5</v>
      </c>
      <c r="G64" s="90">
        <v>50</v>
      </c>
      <c r="H64" s="103"/>
    </row>
    <row r="65" spans="1:8" ht="18.75" thickBot="1">
      <c r="A65" s="10">
        <v>52</v>
      </c>
      <c r="B65" s="19" t="s">
        <v>103</v>
      </c>
      <c r="C65" s="5" t="s">
        <v>104</v>
      </c>
      <c r="D65" s="33" t="s">
        <v>24</v>
      </c>
      <c r="E65" s="18">
        <v>0.19</v>
      </c>
      <c r="F65" s="38">
        <f t="shared" si="4"/>
        <v>9.5</v>
      </c>
      <c r="G65" s="90">
        <v>50</v>
      </c>
      <c r="H65" s="103"/>
    </row>
    <row r="66" spans="1:8" ht="18.75" thickBot="1">
      <c r="A66" s="10">
        <v>53</v>
      </c>
      <c r="B66" s="19" t="s">
        <v>105</v>
      </c>
      <c r="C66" s="45" t="s">
        <v>106</v>
      </c>
      <c r="D66" s="33" t="s">
        <v>19</v>
      </c>
      <c r="E66" s="18">
        <v>0.55</v>
      </c>
      <c r="F66" s="38">
        <f t="shared" si="4"/>
        <v>16.5</v>
      </c>
      <c r="G66" s="90">
        <v>30</v>
      </c>
      <c r="H66" s="103"/>
    </row>
    <row r="67" spans="1:8" ht="30" thickBot="1">
      <c r="A67" s="10">
        <v>55</v>
      </c>
      <c r="B67" s="89" t="s">
        <v>107</v>
      </c>
      <c r="C67" s="23" t="s">
        <v>71</v>
      </c>
      <c r="D67" s="110" t="s">
        <v>19</v>
      </c>
      <c r="E67" s="97">
        <v>0.3</v>
      </c>
      <c r="F67" s="111">
        <f t="shared" si="4"/>
        <v>15</v>
      </c>
      <c r="G67" s="96">
        <v>50</v>
      </c>
      <c r="H67" s="103"/>
    </row>
    <row r="68" spans="1:8" ht="18.75" thickBot="1">
      <c r="A68" s="10">
        <v>56</v>
      </c>
      <c r="B68" s="19" t="s">
        <v>108</v>
      </c>
      <c r="C68" s="5" t="s">
        <v>40</v>
      </c>
      <c r="D68" s="33" t="s">
        <v>24</v>
      </c>
      <c r="E68" s="18">
        <v>0.19</v>
      </c>
      <c r="F68" s="38">
        <f t="shared" si="4"/>
        <v>9.5</v>
      </c>
      <c r="G68" s="90">
        <v>50</v>
      </c>
      <c r="H68" s="103"/>
    </row>
    <row r="69" spans="1:8" ht="18.75" thickBot="1">
      <c r="A69" s="10">
        <v>57</v>
      </c>
      <c r="B69" s="19" t="s">
        <v>109</v>
      </c>
      <c r="C69" s="26" t="s">
        <v>68</v>
      </c>
      <c r="D69" s="33" t="s">
        <v>24</v>
      </c>
      <c r="E69" s="18">
        <v>0.16</v>
      </c>
      <c r="F69" s="38">
        <f t="shared" si="4"/>
        <v>8</v>
      </c>
      <c r="G69" s="90">
        <v>50</v>
      </c>
      <c r="H69" s="103"/>
    </row>
    <row r="70" spans="1:8" ht="18.75" thickBot="1">
      <c r="A70" s="27">
        <v>58</v>
      </c>
      <c r="B70" s="31" t="s">
        <v>110</v>
      </c>
      <c r="C70" s="5" t="s">
        <v>40</v>
      </c>
      <c r="D70" s="39" t="s">
        <v>19</v>
      </c>
      <c r="E70" s="18">
        <v>0.44</v>
      </c>
      <c r="F70" s="38">
        <f t="shared" si="4"/>
        <v>13.2</v>
      </c>
      <c r="G70" s="90">
        <v>30</v>
      </c>
      <c r="H70" s="103"/>
    </row>
    <row r="71" spans="1:8" ht="18.75" thickBot="1">
      <c r="A71" s="27">
        <v>60</v>
      </c>
      <c r="B71" s="31" t="s">
        <v>111</v>
      </c>
      <c r="C71" s="23" t="s">
        <v>32</v>
      </c>
      <c r="D71" s="33" t="s">
        <v>24</v>
      </c>
      <c r="E71" s="18">
        <v>0.18</v>
      </c>
      <c r="F71" s="38">
        <f t="shared" si="4"/>
        <v>9</v>
      </c>
      <c r="G71" s="90">
        <v>50</v>
      </c>
      <c r="H71" s="103"/>
    </row>
    <row r="72" spans="2:8" ht="23.25" thickBot="1">
      <c r="B72" s="7" t="s">
        <v>112</v>
      </c>
      <c r="C72" s="8"/>
      <c r="D72" s="8"/>
      <c r="E72" s="36"/>
      <c r="F72" s="37"/>
      <c r="G72" s="103"/>
      <c r="H72" s="103"/>
    </row>
    <row r="73" spans="1:8" ht="18.75" thickBot="1">
      <c r="A73" s="10">
        <v>61</v>
      </c>
      <c r="B73" s="19" t="s">
        <v>113</v>
      </c>
      <c r="C73" s="48" t="s">
        <v>114</v>
      </c>
      <c r="D73" s="33" t="s">
        <v>24</v>
      </c>
      <c r="E73" s="18">
        <v>0.18</v>
      </c>
      <c r="F73" s="38">
        <f>G73*E73</f>
        <v>9</v>
      </c>
      <c r="G73" s="90">
        <v>50</v>
      </c>
      <c r="H73" s="103"/>
    </row>
    <row r="74" spans="1:8" ht="18.75" thickBot="1">
      <c r="A74" s="10">
        <v>62</v>
      </c>
      <c r="B74" s="19" t="s">
        <v>115</v>
      </c>
      <c r="C74" s="49" t="s">
        <v>116</v>
      </c>
      <c r="D74" s="33" t="s">
        <v>24</v>
      </c>
      <c r="E74" s="18">
        <v>0.19</v>
      </c>
      <c r="F74" s="38">
        <f aca="true" t="shared" si="5" ref="F74:F89">G74*E74</f>
        <v>9.5</v>
      </c>
      <c r="G74" s="90">
        <v>50</v>
      </c>
      <c r="H74" s="103"/>
    </row>
    <row r="75" spans="1:8" ht="18.75" thickBot="1">
      <c r="A75" s="10">
        <v>63</v>
      </c>
      <c r="B75" s="19" t="s">
        <v>117</v>
      </c>
      <c r="C75" s="23" t="s">
        <v>118</v>
      </c>
      <c r="D75" s="33" t="s">
        <v>19</v>
      </c>
      <c r="E75" s="18">
        <v>0.22</v>
      </c>
      <c r="F75" s="38">
        <f t="shared" si="5"/>
        <v>11</v>
      </c>
      <c r="G75" s="90">
        <v>50</v>
      </c>
      <c r="H75" s="103"/>
    </row>
    <row r="76" spans="1:8" ht="18.75" thickBot="1">
      <c r="A76" s="10">
        <v>64</v>
      </c>
      <c r="B76" s="19" t="s">
        <v>119</v>
      </c>
      <c r="C76" s="23" t="s">
        <v>120</v>
      </c>
      <c r="D76" s="33" t="s">
        <v>24</v>
      </c>
      <c r="E76" s="18">
        <v>0.32</v>
      </c>
      <c r="F76" s="38">
        <f t="shared" si="5"/>
        <v>9.6</v>
      </c>
      <c r="G76" s="90">
        <v>30</v>
      </c>
      <c r="H76" s="103"/>
    </row>
    <row r="77" spans="1:8" ht="18.75" thickBot="1">
      <c r="A77" s="10">
        <v>65</v>
      </c>
      <c r="B77" s="19" t="s">
        <v>121</v>
      </c>
      <c r="C77" s="23" t="s">
        <v>122</v>
      </c>
      <c r="D77" s="33" t="s">
        <v>24</v>
      </c>
      <c r="E77" s="18">
        <v>0.18</v>
      </c>
      <c r="F77" s="38">
        <f t="shared" si="5"/>
        <v>9</v>
      </c>
      <c r="G77" s="90">
        <v>50</v>
      </c>
      <c r="H77" s="103"/>
    </row>
    <row r="78" spans="1:8" ht="18.75" thickBot="1">
      <c r="A78" s="34">
        <v>66</v>
      </c>
      <c r="B78" s="19" t="s">
        <v>123</v>
      </c>
      <c r="C78" s="20" t="s">
        <v>26</v>
      </c>
      <c r="D78" s="33" t="s">
        <v>24</v>
      </c>
      <c r="E78" s="18">
        <v>0.17</v>
      </c>
      <c r="F78" s="38">
        <f t="shared" si="5"/>
        <v>8.5</v>
      </c>
      <c r="G78" s="90">
        <v>50</v>
      </c>
      <c r="H78" s="103"/>
    </row>
    <row r="79" spans="1:8" ht="18.75" thickBot="1">
      <c r="A79" s="10">
        <v>67</v>
      </c>
      <c r="B79" s="126" t="s">
        <v>124</v>
      </c>
      <c r="C79" s="50" t="s">
        <v>26</v>
      </c>
      <c r="D79" s="39" t="s">
        <v>24</v>
      </c>
      <c r="E79" s="18">
        <v>0.19</v>
      </c>
      <c r="F79" s="38">
        <f t="shared" si="5"/>
        <v>9.5</v>
      </c>
      <c r="G79" s="90">
        <v>50</v>
      </c>
      <c r="H79" s="103"/>
    </row>
    <row r="80" spans="1:8" ht="18.75" thickBot="1">
      <c r="A80" s="10">
        <v>68</v>
      </c>
      <c r="B80" s="19" t="s">
        <v>125</v>
      </c>
      <c r="C80" s="51" t="s">
        <v>43</v>
      </c>
      <c r="D80" s="39" t="s">
        <v>19</v>
      </c>
      <c r="E80" s="18">
        <v>0.22</v>
      </c>
      <c r="F80" s="38">
        <f t="shared" si="5"/>
        <v>11</v>
      </c>
      <c r="G80" s="90">
        <v>50</v>
      </c>
      <c r="H80" s="103"/>
    </row>
    <row r="81" spans="1:8" ht="18.75" thickBot="1">
      <c r="A81" s="10">
        <v>69</v>
      </c>
      <c r="B81" s="19" t="s">
        <v>126</v>
      </c>
      <c r="C81" s="5" t="s">
        <v>40</v>
      </c>
      <c r="D81" s="39" t="s">
        <v>24</v>
      </c>
      <c r="E81" s="18">
        <v>0.2</v>
      </c>
      <c r="F81" s="38">
        <f t="shared" si="5"/>
        <v>10</v>
      </c>
      <c r="G81" s="90">
        <v>50</v>
      </c>
      <c r="H81" s="103"/>
    </row>
    <row r="82" spans="1:7" ht="18.75" thickBot="1">
      <c r="A82" s="34">
        <v>70</v>
      </c>
      <c r="B82" s="19" t="s">
        <v>127</v>
      </c>
      <c r="C82" s="5" t="s">
        <v>40</v>
      </c>
      <c r="D82" s="39" t="s">
        <v>24</v>
      </c>
      <c r="E82" s="18">
        <v>0.33</v>
      </c>
      <c r="F82" s="38">
        <f t="shared" si="5"/>
        <v>9.9</v>
      </c>
      <c r="G82" s="90">
        <v>30</v>
      </c>
    </row>
    <row r="83" spans="1:7" ht="18.75" thickBot="1">
      <c r="A83" s="10">
        <v>71</v>
      </c>
      <c r="B83" s="19" t="s">
        <v>128</v>
      </c>
      <c r="C83" s="25" t="s">
        <v>43</v>
      </c>
      <c r="D83" s="39" t="s">
        <v>24</v>
      </c>
      <c r="E83" s="18">
        <v>0.27</v>
      </c>
      <c r="F83" s="38">
        <f t="shared" si="5"/>
        <v>13.5</v>
      </c>
      <c r="G83" s="90">
        <v>50</v>
      </c>
    </row>
    <row r="84" spans="2:7" ht="18.75" thickBot="1">
      <c r="B84" s="118" t="s">
        <v>233</v>
      </c>
      <c r="C84" s="23" t="s">
        <v>58</v>
      </c>
      <c r="D84" s="119" t="s">
        <v>19</v>
      </c>
      <c r="E84" s="120">
        <v>0.25</v>
      </c>
      <c r="F84" s="121">
        <f t="shared" si="5"/>
        <v>12.5</v>
      </c>
      <c r="G84" s="90">
        <v>50</v>
      </c>
    </row>
    <row r="85" spans="2:7" ht="18.75" thickBot="1">
      <c r="B85" s="118" t="s">
        <v>234</v>
      </c>
      <c r="C85" s="23" t="s">
        <v>58</v>
      </c>
      <c r="D85" s="115" t="s">
        <v>19</v>
      </c>
      <c r="E85" s="116">
        <v>0.22</v>
      </c>
      <c r="F85" s="117">
        <f t="shared" si="5"/>
        <v>11</v>
      </c>
      <c r="G85" s="90">
        <v>50</v>
      </c>
    </row>
    <row r="86" spans="2:7" ht="18.75" thickBot="1">
      <c r="B86" s="118" t="s">
        <v>235</v>
      </c>
      <c r="C86" s="26" t="s">
        <v>91</v>
      </c>
      <c r="D86" s="115" t="s">
        <v>19</v>
      </c>
      <c r="E86" s="116">
        <v>0.29</v>
      </c>
      <c r="F86" s="117">
        <f t="shared" si="5"/>
        <v>14.499999999999998</v>
      </c>
      <c r="G86" s="90">
        <v>50</v>
      </c>
    </row>
    <row r="87" spans="2:8" ht="18.75" thickBot="1">
      <c r="B87" s="118" t="s">
        <v>236</v>
      </c>
      <c r="C87" s="23" t="s">
        <v>32</v>
      </c>
      <c r="D87" s="115" t="s">
        <v>19</v>
      </c>
      <c r="E87" s="116">
        <v>0.22</v>
      </c>
      <c r="F87" s="117">
        <f t="shared" si="5"/>
        <v>11</v>
      </c>
      <c r="G87" s="90">
        <v>50</v>
      </c>
      <c r="H87" s="103"/>
    </row>
    <row r="88" spans="2:8" ht="18.75" thickBot="1">
      <c r="B88" s="118" t="s">
        <v>237</v>
      </c>
      <c r="C88" s="23" t="s">
        <v>238</v>
      </c>
      <c r="D88" s="115" t="s">
        <v>19</v>
      </c>
      <c r="E88" s="116">
        <v>0.23</v>
      </c>
      <c r="F88" s="117">
        <f t="shared" si="5"/>
        <v>11.5</v>
      </c>
      <c r="G88" s="90">
        <v>50</v>
      </c>
      <c r="H88" s="103"/>
    </row>
    <row r="89" spans="2:8" ht="18.75" thickBot="1">
      <c r="B89" s="118" t="s">
        <v>240</v>
      </c>
      <c r="C89" s="23" t="s">
        <v>238</v>
      </c>
      <c r="D89" s="122" t="s">
        <v>24</v>
      </c>
      <c r="E89" s="123">
        <v>0.18</v>
      </c>
      <c r="F89" s="124">
        <f t="shared" si="5"/>
        <v>9</v>
      </c>
      <c r="G89" s="125">
        <v>50</v>
      </c>
      <c r="H89" s="103"/>
    </row>
    <row r="90" spans="2:8" ht="23.25" thickBot="1">
      <c r="B90" s="7" t="s">
        <v>129</v>
      </c>
      <c r="C90" s="9"/>
      <c r="D90" s="8"/>
      <c r="E90" s="36"/>
      <c r="F90" s="37"/>
      <c r="G90" s="103"/>
      <c r="H90" s="103"/>
    </row>
    <row r="91" spans="1:8" ht="18.75" thickBot="1">
      <c r="A91" s="10">
        <v>72</v>
      </c>
      <c r="B91" s="19" t="s">
        <v>130</v>
      </c>
      <c r="C91" s="23" t="s">
        <v>58</v>
      </c>
      <c r="D91" s="5" t="s">
        <v>24</v>
      </c>
      <c r="E91" s="18">
        <v>0.21</v>
      </c>
      <c r="F91" s="38">
        <f>G91*E91</f>
        <v>10.5</v>
      </c>
      <c r="G91" s="90">
        <v>50</v>
      </c>
      <c r="H91" s="103"/>
    </row>
    <row r="92" spans="1:8" ht="18.75" thickBot="1">
      <c r="A92" s="10">
        <v>73</v>
      </c>
      <c r="B92" s="19" t="s">
        <v>131</v>
      </c>
      <c r="C92" s="25" t="s">
        <v>132</v>
      </c>
      <c r="D92" s="39" t="s">
        <v>24</v>
      </c>
      <c r="E92" s="18">
        <v>0.16</v>
      </c>
      <c r="F92" s="38">
        <f>G92*E92</f>
        <v>8</v>
      </c>
      <c r="G92" s="90">
        <v>50</v>
      </c>
      <c r="H92" s="103"/>
    </row>
    <row r="93" spans="1:8" ht="18.75" thickBot="1">
      <c r="A93" s="10">
        <v>74</v>
      </c>
      <c r="B93" s="19" t="s">
        <v>133</v>
      </c>
      <c r="C93" s="25" t="s">
        <v>43</v>
      </c>
      <c r="D93" s="39" t="s">
        <v>24</v>
      </c>
      <c r="E93" s="18">
        <v>0.16</v>
      </c>
      <c r="F93" s="38">
        <f>G93*E93</f>
        <v>8</v>
      </c>
      <c r="G93" s="90">
        <v>50</v>
      </c>
      <c r="H93" s="103"/>
    </row>
    <row r="94" spans="1:8" ht="18.75" thickBot="1">
      <c r="A94" s="10">
        <v>75</v>
      </c>
      <c r="B94" s="19" t="s">
        <v>134</v>
      </c>
      <c r="C94" s="26" t="s">
        <v>68</v>
      </c>
      <c r="D94" s="39" t="s">
        <v>24</v>
      </c>
      <c r="E94" s="18">
        <v>0.17</v>
      </c>
      <c r="F94" s="38">
        <f>G94*E94</f>
        <v>8.5</v>
      </c>
      <c r="G94" s="90">
        <v>50</v>
      </c>
      <c r="H94" s="103"/>
    </row>
    <row r="95" spans="2:8" ht="23.25" thickBot="1">
      <c r="B95" s="7" t="s">
        <v>135</v>
      </c>
      <c r="C95" s="52"/>
      <c r="D95" s="8"/>
      <c r="E95" s="36"/>
      <c r="F95" s="37"/>
      <c r="G95" s="103"/>
      <c r="H95" s="103"/>
    </row>
    <row r="96" spans="1:8" ht="18.75" thickBot="1">
      <c r="A96" s="10">
        <v>76</v>
      </c>
      <c r="B96" s="19" t="s">
        <v>136</v>
      </c>
      <c r="C96" s="26" t="s">
        <v>68</v>
      </c>
      <c r="D96" s="39" t="s">
        <v>24</v>
      </c>
      <c r="E96" s="18">
        <v>0.22</v>
      </c>
      <c r="F96" s="38">
        <f>E96*50</f>
        <v>11</v>
      </c>
      <c r="G96" s="90">
        <v>50</v>
      </c>
      <c r="H96" s="103"/>
    </row>
    <row r="97" spans="1:8" ht="18.75" thickBot="1">
      <c r="A97" s="10">
        <v>77</v>
      </c>
      <c r="B97" s="19" t="s">
        <v>137</v>
      </c>
      <c r="C97" s="29" t="s">
        <v>62</v>
      </c>
      <c r="D97" s="39" t="s">
        <v>24</v>
      </c>
      <c r="E97" s="18">
        <v>0.2</v>
      </c>
      <c r="F97" s="38">
        <f>E97*50</f>
        <v>10</v>
      </c>
      <c r="G97" s="90">
        <v>50</v>
      </c>
      <c r="H97" s="103"/>
    </row>
    <row r="98" spans="2:7" ht="23.25" thickBot="1">
      <c r="B98" s="7" t="s">
        <v>138</v>
      </c>
      <c r="C98" s="52"/>
      <c r="D98" s="8"/>
      <c r="E98" s="36"/>
      <c r="F98" s="37"/>
      <c r="G98" s="103"/>
    </row>
    <row r="99" spans="1:8" ht="18.75" thickBot="1">
      <c r="A99" s="10">
        <v>78</v>
      </c>
      <c r="B99" s="41" t="s">
        <v>139</v>
      </c>
      <c r="C99" s="20" t="s">
        <v>140</v>
      </c>
      <c r="D99" s="5" t="s">
        <v>24</v>
      </c>
      <c r="E99" s="18">
        <v>0.22</v>
      </c>
      <c r="F99" s="38">
        <f>G99*E99</f>
        <v>11</v>
      </c>
      <c r="G99" s="90">
        <v>50</v>
      </c>
      <c r="H99" s="103"/>
    </row>
    <row r="100" spans="1:8" ht="18.75" thickBot="1">
      <c r="A100" s="10">
        <v>79</v>
      </c>
      <c r="B100" s="19" t="s">
        <v>141</v>
      </c>
      <c r="C100" s="5" t="s">
        <v>142</v>
      </c>
      <c r="D100" s="22" t="s">
        <v>24</v>
      </c>
      <c r="E100" s="18">
        <v>0.18</v>
      </c>
      <c r="F100" s="38">
        <f>G100*E100</f>
        <v>9</v>
      </c>
      <c r="G100" s="90">
        <v>50</v>
      </c>
      <c r="H100" s="103"/>
    </row>
    <row r="101" spans="2:8" ht="18.75" thickBot="1">
      <c r="B101" s="47" t="s">
        <v>232</v>
      </c>
      <c r="C101" s="23" t="s">
        <v>28</v>
      </c>
      <c r="D101" s="54" t="s">
        <v>19</v>
      </c>
      <c r="E101" s="114">
        <v>0.22</v>
      </c>
      <c r="F101" s="38">
        <f>G101*E101</f>
        <v>11</v>
      </c>
      <c r="G101" s="90">
        <v>50</v>
      </c>
      <c r="H101" s="103"/>
    </row>
    <row r="102" spans="2:8" ht="23.25" thickBot="1">
      <c r="B102" s="7" t="s">
        <v>143</v>
      </c>
      <c r="C102" s="9"/>
      <c r="D102" s="8"/>
      <c r="E102" s="36"/>
      <c r="F102" s="37"/>
      <c r="G102" s="103"/>
      <c r="H102" s="103"/>
    </row>
    <row r="103" spans="1:8" ht="18.75" thickBot="1">
      <c r="A103" s="10">
        <v>81</v>
      </c>
      <c r="B103" s="19" t="s">
        <v>144</v>
      </c>
      <c r="C103" s="5" t="s">
        <v>40</v>
      </c>
      <c r="D103" s="5" t="s">
        <v>24</v>
      </c>
      <c r="E103" s="18">
        <v>0.19</v>
      </c>
      <c r="F103" s="38">
        <f>E103*50</f>
        <v>9.5</v>
      </c>
      <c r="G103" s="90">
        <v>50</v>
      </c>
      <c r="H103" s="103"/>
    </row>
    <row r="104" spans="2:8" ht="23.25" thickBot="1">
      <c r="B104" s="7" t="s">
        <v>145</v>
      </c>
      <c r="C104" s="9"/>
      <c r="D104" s="8"/>
      <c r="E104" s="36"/>
      <c r="F104" s="37"/>
      <c r="G104" s="103"/>
      <c r="H104" s="103"/>
    </row>
    <row r="105" spans="1:8" ht="18.75" thickBot="1">
      <c r="A105" s="10">
        <v>82</v>
      </c>
      <c r="B105" s="19" t="s">
        <v>146</v>
      </c>
      <c r="C105" s="20" t="s">
        <v>147</v>
      </c>
      <c r="D105" s="22" t="s">
        <v>24</v>
      </c>
      <c r="E105" s="18">
        <v>0.18</v>
      </c>
      <c r="F105" s="14">
        <f aca="true" t="shared" si="6" ref="F105:F112">E105*50</f>
        <v>9</v>
      </c>
      <c r="G105" s="90">
        <v>50</v>
      </c>
      <c r="H105" s="103"/>
    </row>
    <row r="106" spans="1:8" ht="30" thickBot="1">
      <c r="A106" s="10">
        <v>82</v>
      </c>
      <c r="B106" s="89" t="s">
        <v>146</v>
      </c>
      <c r="C106" s="23" t="s">
        <v>231</v>
      </c>
      <c r="D106" s="112" t="s">
        <v>19</v>
      </c>
      <c r="E106" s="97">
        <v>0.27</v>
      </c>
      <c r="F106" s="98">
        <f t="shared" si="6"/>
        <v>13.5</v>
      </c>
      <c r="G106" s="96">
        <v>50</v>
      </c>
      <c r="H106" s="103"/>
    </row>
    <row r="107" spans="1:8" ht="18.75" thickBot="1">
      <c r="A107" s="10">
        <v>83</v>
      </c>
      <c r="B107" s="19" t="s">
        <v>148</v>
      </c>
      <c r="C107" s="29" t="s">
        <v>71</v>
      </c>
      <c r="D107" s="22" t="s">
        <v>24</v>
      </c>
      <c r="E107" s="18">
        <v>0.16</v>
      </c>
      <c r="F107" s="14">
        <f t="shared" si="6"/>
        <v>8</v>
      </c>
      <c r="G107" s="90">
        <v>50</v>
      </c>
      <c r="H107" s="103"/>
    </row>
    <row r="108" spans="1:8" ht="18.75" thickBot="1">
      <c r="A108" s="10">
        <v>84</v>
      </c>
      <c r="B108" s="19" t="s">
        <v>149</v>
      </c>
      <c r="C108" s="5" t="s">
        <v>150</v>
      </c>
      <c r="D108" s="22" t="s">
        <v>19</v>
      </c>
      <c r="E108" s="18">
        <v>0.23</v>
      </c>
      <c r="F108" s="14">
        <f t="shared" si="6"/>
        <v>11.5</v>
      </c>
      <c r="G108" s="90">
        <v>50</v>
      </c>
      <c r="H108" s="103"/>
    </row>
    <row r="109" spans="1:8" ht="18.75" thickBot="1">
      <c r="A109" s="34">
        <v>85</v>
      </c>
      <c r="B109" s="53" t="s">
        <v>151</v>
      </c>
      <c r="C109" s="44" t="s">
        <v>152</v>
      </c>
      <c r="D109" s="54" t="s">
        <v>24</v>
      </c>
      <c r="E109" s="18">
        <v>0.18</v>
      </c>
      <c r="F109" s="55">
        <f t="shared" si="6"/>
        <v>9</v>
      </c>
      <c r="G109" s="90">
        <v>50</v>
      </c>
      <c r="H109" s="103"/>
    </row>
    <row r="110" spans="1:8" ht="18.75" thickBot="1">
      <c r="A110" s="10">
        <v>86</v>
      </c>
      <c r="B110" s="19" t="s">
        <v>153</v>
      </c>
      <c r="C110" s="23" t="s">
        <v>154</v>
      </c>
      <c r="D110" s="22" t="s">
        <v>24</v>
      </c>
      <c r="E110" s="18">
        <v>0.2</v>
      </c>
      <c r="F110" s="56">
        <f t="shared" si="6"/>
        <v>10</v>
      </c>
      <c r="G110" s="90">
        <v>50</v>
      </c>
      <c r="H110" s="103"/>
    </row>
    <row r="111" spans="1:8" ht="18.75" thickBot="1">
      <c r="A111" s="10">
        <v>87</v>
      </c>
      <c r="B111" s="19" t="s">
        <v>155</v>
      </c>
      <c r="C111" s="25" t="s">
        <v>43</v>
      </c>
      <c r="D111" s="22" t="s">
        <v>24</v>
      </c>
      <c r="E111" s="18">
        <v>0.22</v>
      </c>
      <c r="F111" s="56">
        <f t="shared" si="6"/>
        <v>11</v>
      </c>
      <c r="G111" s="90">
        <v>50</v>
      </c>
      <c r="H111" s="103"/>
    </row>
    <row r="112" spans="1:8" ht="18.75" thickBot="1">
      <c r="A112" s="10">
        <v>88</v>
      </c>
      <c r="B112" s="19" t="s">
        <v>156</v>
      </c>
      <c r="C112" s="5" t="s">
        <v>40</v>
      </c>
      <c r="D112" s="22" t="s">
        <v>24</v>
      </c>
      <c r="E112" s="18">
        <v>0.21</v>
      </c>
      <c r="F112" s="56">
        <f t="shared" si="6"/>
        <v>10.5</v>
      </c>
      <c r="G112" s="90">
        <v>50</v>
      </c>
      <c r="H112" s="103"/>
    </row>
    <row r="113" spans="2:8" ht="23.25" thickBot="1">
      <c r="B113" s="7" t="s">
        <v>157</v>
      </c>
      <c r="C113" s="9"/>
      <c r="D113" s="8"/>
      <c r="E113" s="36"/>
      <c r="F113" s="37"/>
      <c r="G113" s="103"/>
      <c r="H113" s="103"/>
    </row>
    <row r="114" spans="1:8" ht="18.75" thickBot="1">
      <c r="A114" s="10">
        <v>89</v>
      </c>
      <c r="B114" s="19" t="s">
        <v>158</v>
      </c>
      <c r="C114" s="29" t="s">
        <v>159</v>
      </c>
      <c r="D114" s="5" t="s">
        <v>24</v>
      </c>
      <c r="E114" s="18">
        <v>0.26</v>
      </c>
      <c r="F114" s="38">
        <f>G114*E114</f>
        <v>13</v>
      </c>
      <c r="G114" s="90">
        <v>50</v>
      </c>
      <c r="H114" s="103"/>
    </row>
    <row r="115" spans="1:8" ht="18.75" thickBot="1">
      <c r="A115" s="10">
        <v>90</v>
      </c>
      <c r="B115" s="19" t="s">
        <v>160</v>
      </c>
      <c r="C115" s="20" t="s">
        <v>99</v>
      </c>
      <c r="D115" s="5" t="s">
        <v>19</v>
      </c>
      <c r="E115" s="18">
        <v>0.34</v>
      </c>
      <c r="F115" s="38">
        <f aca="true" t="shared" si="7" ref="F115:F120">G115*E115</f>
        <v>10.200000000000001</v>
      </c>
      <c r="G115" s="90">
        <v>30</v>
      </c>
      <c r="H115" s="103"/>
    </row>
    <row r="116" spans="1:8" ht="18.75" thickBot="1">
      <c r="A116" s="34">
        <v>91</v>
      </c>
      <c r="B116" s="19" t="s">
        <v>161</v>
      </c>
      <c r="C116" s="20" t="s">
        <v>162</v>
      </c>
      <c r="D116" s="5" t="s">
        <v>24</v>
      </c>
      <c r="E116" s="18">
        <v>0.31</v>
      </c>
      <c r="F116" s="38">
        <f t="shared" si="7"/>
        <v>9.3</v>
      </c>
      <c r="G116" s="90">
        <v>30</v>
      </c>
      <c r="H116" s="103"/>
    </row>
    <row r="117" spans="1:8" ht="18.75" thickBot="1">
      <c r="A117" s="10">
        <v>92</v>
      </c>
      <c r="B117" s="19" t="s">
        <v>163</v>
      </c>
      <c r="C117" s="23" t="s">
        <v>32</v>
      </c>
      <c r="D117" s="5" t="s">
        <v>24</v>
      </c>
      <c r="E117" s="18">
        <v>0.18</v>
      </c>
      <c r="F117" s="38">
        <f t="shared" si="7"/>
        <v>9</v>
      </c>
      <c r="G117" s="90">
        <v>50</v>
      </c>
      <c r="H117" s="103"/>
    </row>
    <row r="118" spans="1:8" ht="18.75" thickBot="1">
      <c r="A118" s="10">
        <v>93</v>
      </c>
      <c r="B118" s="19" t="s">
        <v>164</v>
      </c>
      <c r="C118" s="23" t="s">
        <v>58</v>
      </c>
      <c r="D118" s="5" t="s">
        <v>19</v>
      </c>
      <c r="E118" s="18">
        <v>0.64</v>
      </c>
      <c r="F118" s="38">
        <f t="shared" si="7"/>
        <v>19.2</v>
      </c>
      <c r="G118" s="90">
        <v>30</v>
      </c>
      <c r="H118" s="103"/>
    </row>
    <row r="119" spans="1:8" ht="18.75" thickBot="1">
      <c r="A119" s="10">
        <v>94</v>
      </c>
      <c r="B119" s="19" t="s">
        <v>165</v>
      </c>
      <c r="C119" s="23" t="s">
        <v>166</v>
      </c>
      <c r="D119" s="5" t="s">
        <v>24</v>
      </c>
      <c r="E119" s="18">
        <v>0.2</v>
      </c>
      <c r="F119" s="38">
        <f t="shared" si="7"/>
        <v>10</v>
      </c>
      <c r="G119" s="90">
        <v>50</v>
      </c>
      <c r="H119" s="103"/>
    </row>
    <row r="120" spans="1:8" ht="18.75" thickBot="1">
      <c r="A120" s="10">
        <v>97</v>
      </c>
      <c r="B120" s="41" t="s">
        <v>168</v>
      </c>
      <c r="C120" s="5" t="s">
        <v>167</v>
      </c>
      <c r="D120" s="5" t="s">
        <v>24</v>
      </c>
      <c r="E120" s="18">
        <v>0.21</v>
      </c>
      <c r="F120" s="38">
        <f t="shared" si="7"/>
        <v>10.5</v>
      </c>
      <c r="G120" s="90">
        <v>50</v>
      </c>
      <c r="H120" s="103"/>
    </row>
    <row r="121" spans="2:8" ht="23.25" thickBot="1">
      <c r="B121" s="7" t="s">
        <v>169</v>
      </c>
      <c r="C121" s="52"/>
      <c r="D121" s="8"/>
      <c r="E121" s="36"/>
      <c r="F121" s="37"/>
      <c r="G121" s="103"/>
      <c r="H121" s="103"/>
    </row>
    <row r="122" spans="1:8" ht="18.75" thickBot="1">
      <c r="A122" s="57">
        <v>98</v>
      </c>
      <c r="B122" s="127" t="s">
        <v>170</v>
      </c>
      <c r="C122" s="20" t="s">
        <v>171</v>
      </c>
      <c r="D122" s="5" t="s">
        <v>24</v>
      </c>
      <c r="E122" s="18">
        <v>0.31</v>
      </c>
      <c r="F122" s="38">
        <f>G122*E122</f>
        <v>9.3</v>
      </c>
      <c r="G122" s="90">
        <v>30</v>
      </c>
      <c r="H122" s="103"/>
    </row>
    <row r="123" spans="1:8" ht="18.75" thickBot="1">
      <c r="A123" s="57">
        <v>99</v>
      </c>
      <c r="B123" s="118" t="s">
        <v>172</v>
      </c>
      <c r="C123" s="5" t="s">
        <v>173</v>
      </c>
      <c r="D123" s="5" t="s">
        <v>24</v>
      </c>
      <c r="E123" s="18">
        <v>0.31</v>
      </c>
      <c r="F123" s="38">
        <f>G123*E123</f>
        <v>9.3</v>
      </c>
      <c r="G123" s="90">
        <v>30</v>
      </c>
      <c r="H123" s="103"/>
    </row>
    <row r="124" spans="1:8" ht="18.75" thickBot="1">
      <c r="A124" s="57">
        <v>100</v>
      </c>
      <c r="B124" s="127" t="s">
        <v>174</v>
      </c>
      <c r="C124" s="25" t="s">
        <v>175</v>
      </c>
      <c r="D124" s="5" t="s">
        <v>24</v>
      </c>
      <c r="E124" s="18">
        <v>0.23</v>
      </c>
      <c r="F124" s="38">
        <f>G124*E124</f>
        <v>11.5</v>
      </c>
      <c r="G124" s="90">
        <v>50</v>
      </c>
      <c r="H124" s="103"/>
    </row>
    <row r="125" spans="2:8" ht="23.25" thickBot="1">
      <c r="B125" s="7" t="s">
        <v>176</v>
      </c>
      <c r="C125" s="52"/>
      <c r="D125" s="8"/>
      <c r="E125" s="36"/>
      <c r="F125" s="37"/>
      <c r="G125" s="103"/>
      <c r="H125" s="103"/>
    </row>
    <row r="126" spans="1:8" ht="18.75" thickBot="1">
      <c r="A126" s="58">
        <v>101</v>
      </c>
      <c r="B126" s="31" t="s">
        <v>177</v>
      </c>
      <c r="C126" s="59" t="s">
        <v>178</v>
      </c>
      <c r="D126" s="5" t="s">
        <v>24</v>
      </c>
      <c r="E126" s="18">
        <v>0.23</v>
      </c>
      <c r="F126" s="38">
        <f>G126*E126</f>
        <v>11.5</v>
      </c>
      <c r="G126" s="90">
        <v>50</v>
      </c>
      <c r="H126" s="103"/>
    </row>
    <row r="127" spans="1:8" ht="18.75" thickBot="1">
      <c r="A127" s="58">
        <v>102</v>
      </c>
      <c r="B127" s="128" t="s">
        <v>179</v>
      </c>
      <c r="C127" s="60" t="s">
        <v>180</v>
      </c>
      <c r="D127" s="5" t="s">
        <v>24</v>
      </c>
      <c r="E127" s="40">
        <v>0.33</v>
      </c>
      <c r="F127" s="38">
        <f aca="true" t="shared" si="8" ref="F127:F135">G127*E127</f>
        <v>9.9</v>
      </c>
      <c r="G127" s="90">
        <v>30</v>
      </c>
      <c r="H127" s="103"/>
    </row>
    <row r="128" spans="1:8" ht="18.75" thickBot="1">
      <c r="A128" s="58">
        <v>103</v>
      </c>
      <c r="B128" s="31" t="s">
        <v>181</v>
      </c>
      <c r="C128" s="59" t="s">
        <v>48</v>
      </c>
      <c r="D128" s="5" t="s">
        <v>24</v>
      </c>
      <c r="E128" s="18">
        <v>0.25</v>
      </c>
      <c r="F128" s="38">
        <f t="shared" si="8"/>
        <v>12.5</v>
      </c>
      <c r="G128" s="90">
        <v>50</v>
      </c>
      <c r="H128" s="103"/>
    </row>
    <row r="129" spans="1:10" ht="18.75" thickBot="1">
      <c r="A129" s="58">
        <v>104</v>
      </c>
      <c r="B129" s="31" t="s">
        <v>182</v>
      </c>
      <c r="C129" s="61" t="s">
        <v>68</v>
      </c>
      <c r="D129" s="5" t="s">
        <v>24</v>
      </c>
      <c r="E129" s="18">
        <v>0.27</v>
      </c>
      <c r="F129" s="38">
        <f t="shared" si="8"/>
        <v>13.5</v>
      </c>
      <c r="G129" s="90">
        <v>50</v>
      </c>
      <c r="H129" s="103"/>
      <c r="J129" s="64"/>
    </row>
    <row r="130" spans="1:10" ht="18.75" thickBot="1">
      <c r="A130" s="58">
        <v>105</v>
      </c>
      <c r="B130" s="128" t="s">
        <v>183</v>
      </c>
      <c r="C130" s="59" t="s">
        <v>43</v>
      </c>
      <c r="D130" s="5" t="s">
        <v>24</v>
      </c>
      <c r="E130" s="40">
        <v>0.19</v>
      </c>
      <c r="F130" s="38">
        <f t="shared" si="8"/>
        <v>9.5</v>
      </c>
      <c r="G130" s="90">
        <v>50</v>
      </c>
      <c r="H130" s="103"/>
      <c r="I130" s="64"/>
      <c r="J130" s="64"/>
    </row>
    <row r="131" spans="1:10" ht="18.75" thickBot="1">
      <c r="A131" s="58">
        <v>106</v>
      </c>
      <c r="B131" s="129" t="s">
        <v>184</v>
      </c>
      <c r="C131" s="62" t="s">
        <v>32</v>
      </c>
      <c r="D131" s="5" t="s">
        <v>24</v>
      </c>
      <c r="E131" s="40">
        <v>0.26</v>
      </c>
      <c r="F131" s="38">
        <f t="shared" si="8"/>
        <v>13</v>
      </c>
      <c r="G131" s="90">
        <v>50</v>
      </c>
      <c r="H131" s="103"/>
      <c r="I131" s="64"/>
      <c r="J131" s="64"/>
    </row>
    <row r="132" spans="1:9" ht="18.75" thickBot="1">
      <c r="A132" s="58">
        <v>107</v>
      </c>
      <c r="B132" s="31" t="s">
        <v>185</v>
      </c>
      <c r="C132" s="23" t="s">
        <v>28</v>
      </c>
      <c r="D132" s="5" t="s">
        <v>24</v>
      </c>
      <c r="E132" s="18">
        <v>0.17</v>
      </c>
      <c r="F132" s="38">
        <f t="shared" si="8"/>
        <v>8.5</v>
      </c>
      <c r="G132" s="90">
        <v>50</v>
      </c>
      <c r="H132" s="103"/>
      <c r="I132" s="64"/>
    </row>
    <row r="133" spans="1:8" ht="18.75" thickBot="1">
      <c r="A133" s="58">
        <v>108</v>
      </c>
      <c r="B133" s="31" t="s">
        <v>186</v>
      </c>
      <c r="C133" s="44" t="s">
        <v>28</v>
      </c>
      <c r="D133" s="5" t="s">
        <v>24</v>
      </c>
      <c r="E133" s="18">
        <v>0.26</v>
      </c>
      <c r="F133" s="38">
        <f t="shared" si="8"/>
        <v>13</v>
      </c>
      <c r="G133" s="90">
        <v>50</v>
      </c>
      <c r="H133" s="103"/>
    </row>
    <row r="134" spans="1:9" ht="18.75" thickBot="1">
      <c r="A134" s="58">
        <v>109</v>
      </c>
      <c r="B134" s="128" t="s">
        <v>187</v>
      </c>
      <c r="C134" s="63" t="s">
        <v>188</v>
      </c>
      <c r="D134" s="5" t="s">
        <v>24</v>
      </c>
      <c r="E134" s="40">
        <v>0.31</v>
      </c>
      <c r="F134" s="38">
        <f t="shared" si="8"/>
        <v>9.3</v>
      </c>
      <c r="G134" s="90">
        <v>30</v>
      </c>
      <c r="H134" s="103"/>
      <c r="I134" s="64"/>
    </row>
    <row r="135" spans="1:9" ht="18.75" thickBot="1">
      <c r="A135" s="58">
        <v>110</v>
      </c>
      <c r="B135" s="31" t="s">
        <v>189</v>
      </c>
      <c r="C135" s="5" t="s">
        <v>40</v>
      </c>
      <c r="D135" s="5" t="s">
        <v>24</v>
      </c>
      <c r="E135" s="18">
        <v>0.23</v>
      </c>
      <c r="F135" s="38">
        <f t="shared" si="8"/>
        <v>11.5</v>
      </c>
      <c r="G135" s="90">
        <v>50</v>
      </c>
      <c r="H135" s="103"/>
      <c r="I135" s="64"/>
    </row>
    <row r="136" spans="2:9" ht="23.25" thickBot="1">
      <c r="B136" s="7" t="s">
        <v>190</v>
      </c>
      <c r="C136" s="9"/>
      <c r="D136" s="8"/>
      <c r="E136" s="36"/>
      <c r="F136" s="56"/>
      <c r="G136" s="103"/>
      <c r="H136" s="104"/>
      <c r="I136" s="64"/>
    </row>
    <row r="137" spans="1:8" ht="18.75" thickBot="1">
      <c r="A137" s="58">
        <v>111</v>
      </c>
      <c r="B137" s="31" t="s">
        <v>191</v>
      </c>
      <c r="C137" s="23" t="s">
        <v>192</v>
      </c>
      <c r="D137" s="5" t="s">
        <v>24</v>
      </c>
      <c r="E137" s="18">
        <v>0.19</v>
      </c>
      <c r="F137" s="38">
        <f>E137*50</f>
        <v>9.5</v>
      </c>
      <c r="G137" s="90">
        <v>50</v>
      </c>
      <c r="H137" s="104"/>
    </row>
    <row r="138" spans="1:8" ht="18.75" thickBot="1">
      <c r="A138" s="58">
        <v>112</v>
      </c>
      <c r="B138" s="31" t="s">
        <v>193</v>
      </c>
      <c r="C138" s="23" t="s">
        <v>192</v>
      </c>
      <c r="D138" s="5" t="s">
        <v>24</v>
      </c>
      <c r="E138" s="18">
        <v>0.22</v>
      </c>
      <c r="F138" s="38">
        <f>E138*50</f>
        <v>11</v>
      </c>
      <c r="G138" s="90">
        <v>50</v>
      </c>
      <c r="H138" s="105"/>
    </row>
    <row r="139" spans="1:8" ht="18.75" thickBot="1">
      <c r="A139" s="58">
        <v>113</v>
      </c>
      <c r="B139" s="31" t="s">
        <v>194</v>
      </c>
      <c r="C139" s="23" t="s">
        <v>32</v>
      </c>
      <c r="D139" s="5" t="s">
        <v>24</v>
      </c>
      <c r="E139" s="18">
        <v>0.18</v>
      </c>
      <c r="F139" s="38">
        <f>E139*50</f>
        <v>9</v>
      </c>
      <c r="G139" s="90">
        <v>50</v>
      </c>
      <c r="H139" s="103"/>
    </row>
    <row r="140" spans="1:8" ht="30" thickBot="1">
      <c r="A140" s="58">
        <v>114</v>
      </c>
      <c r="B140" s="92" t="s">
        <v>195</v>
      </c>
      <c r="C140" s="23" t="s">
        <v>228</v>
      </c>
      <c r="D140" s="113" t="s">
        <v>19</v>
      </c>
      <c r="E140" s="97">
        <v>0.23</v>
      </c>
      <c r="F140" s="111">
        <f>E140*50</f>
        <v>11.5</v>
      </c>
      <c r="G140" s="96">
        <v>50</v>
      </c>
      <c r="H140" s="106"/>
    </row>
    <row r="141" spans="2:8" ht="23.25" thickBot="1">
      <c r="B141" s="7" t="s">
        <v>196</v>
      </c>
      <c r="C141" s="8"/>
      <c r="D141" s="8"/>
      <c r="E141" s="36"/>
      <c r="F141" s="37"/>
      <c r="G141" s="104"/>
      <c r="H141" s="106"/>
    </row>
    <row r="142" spans="1:8" ht="18.75" thickBot="1">
      <c r="A142" s="58">
        <v>115</v>
      </c>
      <c r="B142" s="31" t="s">
        <v>197</v>
      </c>
      <c r="C142" s="5" t="s">
        <v>198</v>
      </c>
      <c r="D142" s="5" t="s">
        <v>24</v>
      </c>
      <c r="E142" s="18">
        <v>0.19</v>
      </c>
      <c r="F142" s="38">
        <f>E142*50</f>
        <v>9.5</v>
      </c>
      <c r="G142" s="90">
        <v>50</v>
      </c>
      <c r="H142" s="106"/>
    </row>
    <row r="143" spans="1:8" ht="30" thickBot="1">
      <c r="A143" s="58">
        <v>116</v>
      </c>
      <c r="B143" s="91" t="s">
        <v>199</v>
      </c>
      <c r="C143" s="23" t="s">
        <v>228</v>
      </c>
      <c r="D143" s="23" t="s">
        <v>19</v>
      </c>
      <c r="E143" s="97">
        <v>0.23</v>
      </c>
      <c r="F143" s="111">
        <f>E143*50</f>
        <v>11.5</v>
      </c>
      <c r="G143" s="96">
        <v>50</v>
      </c>
      <c r="H143" s="103"/>
    </row>
    <row r="144" spans="7:8" ht="12.75">
      <c r="G144" s="103"/>
      <c r="H144" s="103"/>
    </row>
    <row r="145" spans="2:8" ht="12.75">
      <c r="B145" s="65" t="s">
        <v>200</v>
      </c>
      <c r="C145" s="66"/>
      <c r="D145" s="66"/>
      <c r="E145" s="66"/>
      <c r="F145" s="66"/>
      <c r="G145" s="107"/>
      <c r="H145" s="103"/>
    </row>
    <row r="146" spans="2:8" ht="12.75">
      <c r="B146" s="68" t="s">
        <v>201</v>
      </c>
      <c r="C146" s="64"/>
      <c r="D146" s="64"/>
      <c r="E146" s="64"/>
      <c r="F146" s="64"/>
      <c r="G146" s="108"/>
      <c r="H146" s="103"/>
    </row>
    <row r="147" spans="2:8" ht="12.75">
      <c r="B147" s="70" t="s">
        <v>202</v>
      </c>
      <c r="C147" s="71"/>
      <c r="D147" s="71"/>
      <c r="E147" s="71"/>
      <c r="F147" s="71"/>
      <c r="G147" s="109"/>
      <c r="H147" s="103"/>
    </row>
    <row r="148" spans="7:8" ht="12.75">
      <c r="G148" s="103"/>
      <c r="H148" s="103"/>
    </row>
    <row r="149" spans="2:8" ht="15">
      <c r="B149" s="73" t="s">
        <v>203</v>
      </c>
      <c r="C149" s="66"/>
      <c r="D149" s="66"/>
      <c r="E149" s="66"/>
      <c r="F149" s="67"/>
      <c r="G149" s="103"/>
      <c r="H149" s="103"/>
    </row>
    <row r="150" spans="2:8" ht="15">
      <c r="B150" s="74" t="s">
        <v>204</v>
      </c>
      <c r="C150" s="64"/>
      <c r="D150" s="64"/>
      <c r="E150" s="64"/>
      <c r="F150" s="69"/>
      <c r="G150" s="103"/>
      <c r="H150" s="103"/>
    </row>
    <row r="151" spans="2:8" ht="15">
      <c r="B151" s="75" t="s">
        <v>205</v>
      </c>
      <c r="C151" s="76"/>
      <c r="D151" s="76"/>
      <c r="E151" s="76"/>
      <c r="F151" s="72"/>
      <c r="G151" s="103"/>
      <c r="H151" s="103"/>
    </row>
    <row r="152" spans="7:8" ht="12.75">
      <c r="G152" s="103"/>
      <c r="H152" s="103"/>
    </row>
    <row r="153" spans="2:8" ht="15.75">
      <c r="B153" s="77" t="s">
        <v>206</v>
      </c>
      <c r="G153" s="103"/>
      <c r="H153" s="103"/>
    </row>
    <row r="154" spans="2:8" ht="15.75">
      <c r="B154" s="77" t="s">
        <v>207</v>
      </c>
      <c r="G154" s="103"/>
      <c r="H154" s="103"/>
    </row>
    <row r="155" spans="2:8" ht="12.75">
      <c r="B155" s="78" t="s">
        <v>208</v>
      </c>
      <c r="G155" s="103"/>
      <c r="H155" s="103"/>
    </row>
    <row r="156" spans="2:8" ht="15.75">
      <c r="B156" s="77" t="s">
        <v>209</v>
      </c>
      <c r="G156" s="103"/>
      <c r="H156" s="103"/>
    </row>
    <row r="157" spans="2:8" ht="12.75">
      <c r="B157" s="78" t="s">
        <v>210</v>
      </c>
      <c r="G157" s="103"/>
      <c r="H157" s="103"/>
    </row>
    <row r="158" spans="2:7" ht="100.5">
      <c r="B158" s="79" t="s">
        <v>211</v>
      </c>
      <c r="C158" s="79"/>
      <c r="D158" s="79"/>
      <c r="E158" s="9"/>
      <c r="G158" s="103"/>
    </row>
    <row r="159" spans="2:7" ht="16.5">
      <c r="B159" s="80" t="s">
        <v>212</v>
      </c>
      <c r="C159" s="81"/>
      <c r="D159" s="82"/>
      <c r="E159" s="9"/>
      <c r="G159" s="103"/>
    </row>
    <row r="160" spans="2:7" ht="16.5">
      <c r="B160" s="78" t="s">
        <v>213</v>
      </c>
      <c r="C160" s="83"/>
      <c r="D160" s="84"/>
      <c r="E160" s="9"/>
      <c r="G160" s="103"/>
    </row>
    <row r="161" spans="2:5" ht="16.5">
      <c r="B161" s="78" t="s">
        <v>214</v>
      </c>
      <c r="C161" s="83"/>
      <c r="D161" s="83"/>
      <c r="E161" s="9"/>
    </row>
    <row r="162" spans="2:5" ht="16.5">
      <c r="B162" s="78" t="s">
        <v>215</v>
      </c>
      <c r="C162" s="85"/>
      <c r="E162" s="9"/>
    </row>
    <row r="163" spans="2:3" ht="12.75">
      <c r="B163" s="78" t="s">
        <v>216</v>
      </c>
      <c r="C163" s="85"/>
    </row>
    <row r="164" spans="2:3" ht="15.75">
      <c r="B164" s="86" t="s">
        <v>217</v>
      </c>
      <c r="C164" s="85"/>
    </row>
    <row r="165" ht="12.75">
      <c r="C165" s="85"/>
    </row>
    <row r="166" spans="2:3" ht="18.75">
      <c r="B166" s="87" t="s">
        <v>218</v>
      </c>
      <c r="C166" s="85"/>
    </row>
    <row r="167" spans="2:3" ht="12.75">
      <c r="B167" s="88" t="s">
        <v>219</v>
      </c>
      <c r="C167" s="85"/>
    </row>
    <row r="168" spans="2:3" ht="12.75">
      <c r="B168" s="88" t="s">
        <v>220</v>
      </c>
      <c r="C168" s="85"/>
    </row>
    <row r="169" spans="2:3" ht="12.75">
      <c r="B169" s="78" t="s">
        <v>221</v>
      </c>
      <c r="C169" s="85"/>
    </row>
    <row r="170" spans="2:3" ht="12.75">
      <c r="B170" s="88" t="s">
        <v>222</v>
      </c>
      <c r="C170" s="85"/>
    </row>
    <row r="171" spans="2:3" ht="12.75">
      <c r="B171" s="88" t="s">
        <v>223</v>
      </c>
      <c r="C171" s="85"/>
    </row>
    <row r="172" spans="2:3" ht="12.75">
      <c r="B172" s="88" t="s">
        <v>224</v>
      </c>
      <c r="C172" s="85"/>
    </row>
    <row r="173" spans="2:3" ht="12.75">
      <c r="B173" s="88" t="s">
        <v>225</v>
      </c>
      <c r="C173" s="85"/>
    </row>
  </sheetData>
  <sheetProtection/>
  <hyperlinks>
    <hyperlink ref="B155" r:id="rId1" display="http://www.spc.ucoz.com/"/>
    <hyperlink ref="B157" r:id="rId2" display="mailto:80675670969@mail.ru"/>
    <hyperlink ref="B159" r:id="rId3" display="http://www.autolux.ua/Predstavitelstva"/>
    <hyperlink ref="B160" r:id="rId4" display="http://www.euroexpress.net.ua/ru/branches"/>
    <hyperlink ref="B161" r:id="rId5" display="http://novaposhta.ua/frontend/brunchoffices?lang=ru"/>
    <hyperlink ref="B162" r:id="rId6" display="http://www.intime.ua/representations/"/>
    <hyperlink ref="B163" r:id="rId7" display="http://www.nexpress.com.ua/offices"/>
    <hyperlink ref="B169" r:id="rId8" display="http://privatbank.ua/info/index1.stm?url=/info/ccyrate/rate.ssc&amp;typ=N&amp;dayValue=5&amp;monthValue=08&amp;yearValue=2011&amp;whichValue=P"/>
  </hyperlinks>
  <printOptions/>
  <pageMargins left="0.1968503937007874" right="0.1968503937007874" top="0.984251968503937" bottom="0.984251968503937" header="0.5118110236220472" footer="0.5118110236220472"/>
  <pageSetup orientation="portrait" paperSize="30" r:id="rId10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Сергей</cp:lastModifiedBy>
  <cp:lastPrinted>2012-08-27T06:31:39Z</cp:lastPrinted>
  <dcterms:created xsi:type="dcterms:W3CDTF">2012-05-23T16:34:48Z</dcterms:created>
  <dcterms:modified xsi:type="dcterms:W3CDTF">2012-08-28T07:27:38Z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